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Пакет документов\Пакет документов январь 2023\ИП\ИП\"/>
    </mc:Choice>
  </mc:AlternateContent>
  <bookViews>
    <workbookView xWindow="-120" yWindow="-120" windowWidth="29040" windowHeight="15840"/>
  </bookViews>
  <sheets>
    <sheet name="ТЭО проекта" sheetId="1" r:id="rId1"/>
    <sheet name="Лист1" sheetId="2" r:id="rId2"/>
  </sheets>
  <definedNames>
    <definedName name="_7.Май.98">ДатаНач</definedName>
    <definedName name="аннуитет">#NAME?</definedName>
    <definedName name="АС32">#REF!</definedName>
    <definedName name="да_нет">#REF!</definedName>
    <definedName name="ДатаНач">#REF!</definedName>
    <definedName name="ДатаПервая">#REF!</definedName>
    <definedName name="КолВзносов">#REF!</definedName>
    <definedName name="_xlnm.Print_Area" localSheetId="0">'ТЭО проекта'!$A:$AM</definedName>
    <definedName name="РасчПлатеж">#REF!</definedName>
    <definedName name="ставка">#REF!</definedName>
    <definedName name="Сумма">#REF!</definedName>
    <definedName name="сумма_кредита">#NAME?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25" i="1" l="1"/>
  <c r="AD25" i="1"/>
  <c r="Q25" i="1"/>
  <c r="Q38" i="1" s="1"/>
  <c r="A117" i="1" l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88" i="1"/>
  <c r="AL87" i="1"/>
  <c r="AJ89" i="1"/>
  <c r="H89" i="1"/>
  <c r="H86" i="1"/>
  <c r="AL85" i="1"/>
  <c r="AL84" i="1"/>
  <c r="AL83" i="1"/>
  <c r="AL82" i="1"/>
  <c r="AL107" i="1" l="1"/>
  <c r="AL106" i="1"/>
  <c r="AL105" i="1"/>
  <c r="AL104" i="1"/>
  <c r="AL103" i="1"/>
  <c r="AJ108" i="1"/>
  <c r="AH89" i="1"/>
  <c r="AH108" i="1" s="1"/>
  <c r="AF89" i="1"/>
  <c r="AF108" i="1" s="1"/>
  <c r="AD89" i="1"/>
  <c r="AD108" i="1" s="1"/>
  <c r="AB89" i="1"/>
  <c r="AB108" i="1" s="1"/>
  <c r="Z89" i="1"/>
  <c r="Z108" i="1" s="1"/>
  <c r="X89" i="1"/>
  <c r="X108" i="1" s="1"/>
  <c r="V89" i="1"/>
  <c r="V108" i="1" s="1"/>
  <c r="T89" i="1"/>
  <c r="T108" i="1" s="1"/>
  <c r="R89" i="1"/>
  <c r="R108" i="1" s="1"/>
  <c r="P89" i="1"/>
  <c r="P108" i="1" s="1"/>
  <c r="N89" i="1"/>
  <c r="N108" i="1" s="1"/>
  <c r="L89" i="1"/>
  <c r="L108" i="1" s="1"/>
  <c r="J89" i="1"/>
  <c r="H108" i="1"/>
  <c r="H109" i="1" s="1"/>
  <c r="AJ78" i="1"/>
  <c r="AJ86" i="1" s="1"/>
  <c r="AH78" i="1"/>
  <c r="AH86" i="1" s="1"/>
  <c r="AH109" i="1" l="1"/>
  <c r="J108" i="1"/>
  <c r="AL108" i="1" s="1"/>
  <c r="AL89" i="1"/>
  <c r="H110" i="1"/>
  <c r="AJ109" i="1"/>
  <c r="B81" i="1" l="1"/>
  <c r="B80" i="1"/>
  <c r="B79" i="1"/>
  <c r="AK72" i="1"/>
  <c r="AF81" i="1" s="1"/>
  <c r="AI72" i="1"/>
  <c r="AD81" i="1" s="1"/>
  <c r="AG72" i="1"/>
  <c r="AB81" i="1" s="1"/>
  <c r="AE72" i="1"/>
  <c r="Z81" i="1" s="1"/>
  <c r="AC72" i="1"/>
  <c r="X81" i="1" s="1"/>
  <c r="AA72" i="1"/>
  <c r="V81" i="1" s="1"/>
  <c r="Y72" i="1"/>
  <c r="T81" i="1" s="1"/>
  <c r="W72" i="1"/>
  <c r="R81" i="1" s="1"/>
  <c r="U72" i="1"/>
  <c r="P81" i="1" s="1"/>
  <c r="S72" i="1"/>
  <c r="N81" i="1" s="1"/>
  <c r="Q72" i="1"/>
  <c r="L81" i="1" s="1"/>
  <c r="O72" i="1"/>
  <c r="J81" i="1" s="1"/>
  <c r="AM71" i="1"/>
  <c r="AM70" i="1"/>
  <c r="AK68" i="1"/>
  <c r="AF80" i="1" s="1"/>
  <c r="AI68" i="1"/>
  <c r="AD80" i="1" s="1"/>
  <c r="AG68" i="1"/>
  <c r="AB80" i="1" s="1"/>
  <c r="AE68" i="1"/>
  <c r="Z80" i="1" s="1"/>
  <c r="AC68" i="1"/>
  <c r="X80" i="1" s="1"/>
  <c r="AA68" i="1"/>
  <c r="V80" i="1" s="1"/>
  <c r="Y68" i="1"/>
  <c r="T80" i="1" s="1"/>
  <c r="W68" i="1"/>
  <c r="R80" i="1" s="1"/>
  <c r="U68" i="1"/>
  <c r="P80" i="1" s="1"/>
  <c r="S68" i="1"/>
  <c r="N80" i="1" s="1"/>
  <c r="Q68" i="1"/>
  <c r="L80" i="1" s="1"/>
  <c r="O68" i="1"/>
  <c r="J80" i="1" s="1"/>
  <c r="AM67" i="1"/>
  <c r="AM66" i="1"/>
  <c r="AM62" i="1"/>
  <c r="AK64" i="1"/>
  <c r="AF79" i="1" s="1"/>
  <c r="AI64" i="1"/>
  <c r="AD79" i="1" s="1"/>
  <c r="AG64" i="1"/>
  <c r="AB79" i="1" s="1"/>
  <c r="AE64" i="1"/>
  <c r="Z79" i="1" s="1"/>
  <c r="AC64" i="1"/>
  <c r="X79" i="1" s="1"/>
  <c r="AA64" i="1"/>
  <c r="V79" i="1" s="1"/>
  <c r="Y64" i="1"/>
  <c r="T79" i="1" s="1"/>
  <c r="W64" i="1"/>
  <c r="R79" i="1" s="1"/>
  <c r="U64" i="1"/>
  <c r="P79" i="1" s="1"/>
  <c r="S64" i="1"/>
  <c r="N79" i="1" s="1"/>
  <c r="Q64" i="1"/>
  <c r="L79" i="1" s="1"/>
  <c r="O64" i="1"/>
  <c r="J79" i="1" s="1"/>
  <c r="AM63" i="1"/>
  <c r="AK38" i="1"/>
  <c r="AG38" i="1"/>
  <c r="AD38" i="1"/>
  <c r="AL80" i="1" l="1"/>
  <c r="AL81" i="1"/>
  <c r="AL79" i="1"/>
  <c r="J78" i="1"/>
  <c r="X78" i="1"/>
  <c r="P78" i="1"/>
  <c r="T78" i="1"/>
  <c r="AB78" i="1"/>
  <c r="L78" i="1"/>
  <c r="R78" i="1"/>
  <c r="Z78" i="1"/>
  <c r="AM72" i="1"/>
  <c r="N78" i="1"/>
  <c r="N86" i="1" s="1"/>
  <c r="V78" i="1"/>
  <c r="AD78" i="1"/>
  <c r="AM68" i="1"/>
  <c r="AM64" i="1"/>
  <c r="AK73" i="1" l="1"/>
  <c r="J86" i="1"/>
  <c r="J109" i="1" s="1"/>
  <c r="AB86" i="1"/>
  <c r="AB109" i="1" s="1"/>
  <c r="T86" i="1"/>
  <c r="T109" i="1" s="1"/>
  <c r="V86" i="1"/>
  <c r="V109" i="1" s="1"/>
  <c r="N109" i="1"/>
  <c r="Z86" i="1"/>
  <c r="Z109" i="1" s="1"/>
  <c r="P86" i="1"/>
  <c r="P109" i="1" s="1"/>
  <c r="L86" i="1"/>
  <c r="L109" i="1" s="1"/>
  <c r="AD86" i="1"/>
  <c r="AD109" i="1" s="1"/>
  <c r="R86" i="1"/>
  <c r="R109" i="1" s="1"/>
  <c r="X86" i="1"/>
  <c r="X109" i="1" s="1"/>
  <c r="AF78" i="1"/>
  <c r="AL78" i="1" s="1"/>
  <c r="S116" i="1" l="1"/>
  <c r="J110" i="1"/>
  <c r="J111" i="1" s="1"/>
  <c r="AF86" i="1"/>
  <c r="AF109" i="1" s="1"/>
  <c r="AL109" i="1" s="1"/>
  <c r="J76" i="1" l="1"/>
  <c r="AL86" i="1"/>
  <c r="L110" i="1"/>
  <c r="N110" i="1" l="1"/>
  <c r="L111" i="1"/>
  <c r="L76" i="1" l="1"/>
  <c r="P110" i="1"/>
  <c r="N111" i="1"/>
  <c r="N76" i="1" l="1"/>
  <c r="R110" i="1"/>
  <c r="P111" i="1"/>
  <c r="P76" i="1" l="1"/>
  <c r="T110" i="1"/>
  <c r="R111" i="1"/>
  <c r="R76" i="1" l="1"/>
  <c r="V110" i="1"/>
  <c r="T111" i="1"/>
  <c r="T76" i="1" l="1"/>
  <c r="X110" i="1"/>
  <c r="V111" i="1"/>
  <c r="V76" i="1" l="1"/>
  <c r="Z110" i="1"/>
  <c r="X111" i="1"/>
  <c r="X76" i="1" l="1"/>
  <c r="AB110" i="1"/>
  <c r="Z111" i="1"/>
  <c r="Z76" i="1" l="1"/>
  <c r="AD110" i="1"/>
  <c r="AB111" i="1"/>
  <c r="AB76" i="1" s="1"/>
  <c r="AF110" i="1" l="1"/>
  <c r="AD111" i="1"/>
  <c r="AD76" i="1" l="1"/>
  <c r="AF111" i="1"/>
  <c r="AH110" i="1"/>
  <c r="AF76" i="1" l="1"/>
  <c r="AJ110" i="1"/>
  <c r="AH111" i="1"/>
  <c r="AH76" i="1" l="1"/>
  <c r="S115" i="1" s="1"/>
  <c r="AL110" i="1"/>
  <c r="AJ111" i="1"/>
  <c r="AJ76" i="1" s="1"/>
</calcChain>
</file>

<file path=xl/comments1.xml><?xml version="1.0" encoding="utf-8"?>
<comments xmlns="http://schemas.openxmlformats.org/spreadsheetml/2006/main">
  <authors>
    <author>Третьякова</author>
  </authors>
  <commentList>
    <comment ref="A79" authorId="0" shapeId="0">
      <text>
        <r>
          <rPr>
            <b/>
            <sz val="9"/>
            <color indexed="81"/>
            <rFont val="Tahoma"/>
            <family val="2"/>
            <charset val="204"/>
          </rPr>
          <t>Третьякова:</t>
        </r>
        <r>
          <rPr>
            <sz val="9"/>
            <color indexed="81"/>
            <rFont val="Tahoma"/>
            <family val="2"/>
            <charset val="204"/>
          </rPr>
          <t xml:space="preserve">
указать осуществляемые виды деятельности</t>
        </r>
      </text>
    </comment>
  </commentList>
</comments>
</file>

<file path=xl/sharedStrings.xml><?xml version="1.0" encoding="utf-8"?>
<sst xmlns="http://schemas.openxmlformats.org/spreadsheetml/2006/main" count="199" uniqueCount="139">
  <si>
    <t xml:space="preserve">Исполнительному директору </t>
  </si>
  <si>
    <t>МКК Московский областной фонд</t>
  </si>
  <si>
    <t xml:space="preserve">микрофинансирования </t>
  </si>
  <si>
    <t>1.</t>
  </si>
  <si>
    <t>2.</t>
  </si>
  <si>
    <t>3.</t>
  </si>
  <si>
    <t>4.</t>
  </si>
  <si>
    <t>Дата начала</t>
  </si>
  <si>
    <t>Дата окончания</t>
  </si>
  <si>
    <t>№п/п</t>
  </si>
  <si>
    <t>5</t>
  </si>
  <si>
    <t>ИТОГО</t>
  </si>
  <si>
    <t>Наименование показателя/период</t>
  </si>
  <si>
    <t>&gt;выбрать</t>
  </si>
  <si>
    <t>д/о «Октябрьский»</t>
  </si>
  <si>
    <t xml:space="preserve">д/о «Центральный»     </t>
  </si>
  <si>
    <t xml:space="preserve">д/о «Октябрьский»     </t>
  </si>
  <si>
    <t xml:space="preserve">д/о «Каменск-Уральский»     </t>
  </si>
  <si>
    <t>д/о «Высокогорский»</t>
  </si>
  <si>
    <t>д/о Арамильский</t>
  </si>
  <si>
    <t>д/о Асбестовский</t>
  </si>
  <si>
    <t>д/о Артемовский</t>
  </si>
  <si>
    <t>д/о Богдановичский</t>
  </si>
  <si>
    <t>д/о Белоярский</t>
  </si>
  <si>
    <t>д/о «Заречный»</t>
  </si>
  <si>
    <t>д/о «Камышловский»</t>
  </si>
  <si>
    <t>д/о «Ирбитский»</t>
  </si>
  <si>
    <t>д/о «Красноуфимский»</t>
  </si>
  <si>
    <t>д/о «Северский»</t>
  </si>
  <si>
    <t>д/о Режевской</t>
  </si>
  <si>
    <t>д/о Сысертский</t>
  </si>
  <si>
    <t>д/о Туринский</t>
  </si>
  <si>
    <t>(подпись)</t>
  </si>
  <si>
    <t>(Ф.И.О.)</t>
  </si>
  <si>
    <t xml:space="preserve">1. </t>
  </si>
  <si>
    <t>Технико-экономическое обоснование (ТЭО) проекта</t>
  </si>
  <si>
    <t xml:space="preserve">от </t>
  </si>
  <si>
    <t>1. ДАННЫЕ ПО ПРОЕКТУ</t>
  </si>
  <si>
    <t>Перечень и характеристика производимой (продаваемой) продукции, товаров или услуг</t>
  </si>
  <si>
    <t>ПОСТАВЩИКИ</t>
  </si>
  <si>
    <t>1</t>
  </si>
  <si>
    <t>2</t>
  </si>
  <si>
    <t>3</t>
  </si>
  <si>
    <t>4</t>
  </si>
  <si>
    <t>Наименование</t>
  </si>
  <si>
    <t>ИНН</t>
  </si>
  <si>
    <t>Доля</t>
  </si>
  <si>
    <t>Где закупается сырьё (материалы, товары) для работы (указать пять наиболее крупных)</t>
  </si>
  <si>
    <t>ВСЕГО ПОСТАВЩИКОВ</t>
  </si>
  <si>
    <t>Потребители производимой (продаваемой) продукции (товаров, услуг) с указанием основных покупателей</t>
  </si>
  <si>
    <t>Что поставляют</t>
  </si>
  <si>
    <t>ПОКУПАТЕЛИ</t>
  </si>
  <si>
    <t>ВСЕГО ПОКУПАТЕЛЕЙ</t>
  </si>
  <si>
    <t>Что приобретают</t>
  </si>
  <si>
    <t>Наличие конкуренции (указать основных конкурентов)</t>
  </si>
  <si>
    <t>Текущее состояние проекта (что уже сделано)</t>
  </si>
  <si>
    <t>Дополнительные вложения (что еще нужно сделать)</t>
  </si>
  <si>
    <t>Наименование затрат</t>
  </si>
  <si>
    <t>Поставщик</t>
  </si>
  <si>
    <t>Источники финансирования</t>
  </si>
  <si>
    <t>Собственные средства, тыс. руб.</t>
  </si>
  <si>
    <t>Кредиты/займы, тыс. руб.</t>
  </si>
  <si>
    <t>Заемные средства фонда, тыс. руб.</t>
  </si>
  <si>
    <t>5.</t>
  </si>
  <si>
    <t>6.</t>
  </si>
  <si>
    <t>7.</t>
  </si>
  <si>
    <t>8.</t>
  </si>
  <si>
    <t>9.</t>
  </si>
  <si>
    <t>10.</t>
  </si>
  <si>
    <t>Общая стоимость проекта</t>
  </si>
  <si>
    <t>Итого вложений, тыс. руб.</t>
  </si>
  <si>
    <t>География сбыта продукции</t>
  </si>
  <si>
    <t>Основные риски реализации проекта, меры управления и предупреждения обозначенных рисков</t>
  </si>
  <si>
    <t>Каким способом планируется стимулировать сбыт продукции (товаров, услуг)</t>
  </si>
  <si>
    <t>3. РАСЧЕТ ЭФФЕКТИВНОСТИ ПРОЕКТА</t>
  </si>
  <si>
    <t xml:space="preserve">2. ПРОГНОЗНЫЕ ФИНАНСОВЫЕ ПОКАЗАТЕЛИ </t>
  </si>
  <si>
    <t>Плановый объем продаж товаров/работ/услуг</t>
  </si>
  <si>
    <t>Наименование товара, работы, услуги</t>
  </si>
  <si>
    <t>Объем продаж</t>
  </si>
  <si>
    <t>1-й месяц</t>
  </si>
  <si>
    <t>2-й месяц</t>
  </si>
  <si>
    <t>3-й месяц</t>
  </si>
  <si>
    <t>4-й месяц</t>
  </si>
  <si>
    <t>5-й месяц</t>
  </si>
  <si>
    <t>6-й месяц</t>
  </si>
  <si>
    <t>7-й месяц</t>
  </si>
  <si>
    <t>8-й месяц</t>
  </si>
  <si>
    <t>9-й месяц</t>
  </si>
  <si>
    <t>10-й месяц</t>
  </si>
  <si>
    <t>11-й месяц</t>
  </si>
  <si>
    <t>12-й месяц</t>
  </si>
  <si>
    <t>Количество</t>
  </si>
  <si>
    <t>Цена, тыс. руб.</t>
  </si>
  <si>
    <t>ИТОГО ЗА ПЕРВЫЙ ГОД РАБОТЫ</t>
  </si>
  <si>
    <t>1-й год после получения займа</t>
  </si>
  <si>
    <t>2-й год</t>
  </si>
  <si>
    <t>3-й год</t>
  </si>
  <si>
    <t>Прочие доходы (указать какие):</t>
  </si>
  <si>
    <t>Конкурентные преимущества производимой (продаваемой) продукции, товаров или услуг</t>
  </si>
  <si>
    <t>Расходы на закупку товаров</t>
  </si>
  <si>
    <t>Расходы на сырьё, материалы и комплектующие</t>
  </si>
  <si>
    <t>месяц получения займа</t>
  </si>
  <si>
    <t>Оплата труда в т.ч.:</t>
  </si>
  <si>
    <t>кол-во сотрудников</t>
  </si>
  <si>
    <t>постоянная</t>
  </si>
  <si>
    <t>сдельная (% от выручки)</t>
  </si>
  <si>
    <t>Отчисления в фонды с ФОТ</t>
  </si>
  <si>
    <t>Аренда помещения</t>
  </si>
  <si>
    <t>Аренда оборудования/лизинг</t>
  </si>
  <si>
    <t>Покупка оборудования</t>
  </si>
  <si>
    <t>Ремонт</t>
  </si>
  <si>
    <t>Транспортные расходы</t>
  </si>
  <si>
    <t>Услуги сторонних организаций (услуги бухгалтера, юриста, временных рабочих, подрядных организаций, самозанятых)</t>
  </si>
  <si>
    <t>Расходы на оплату коммунальных услуг</t>
  </si>
  <si>
    <t>Административно-управленческие расходы (почтовые, канцелярские, амортизация, охрана, командировки и.т.п.)</t>
  </si>
  <si>
    <t>Реклама и маркетинг</t>
  </si>
  <si>
    <t>Оплата % по займу фонда</t>
  </si>
  <si>
    <t>Налоги (платежи по ОСН/УСНО/Патенту/НПД/АСНО)</t>
  </si>
  <si>
    <t>Поступление займа Фонда</t>
  </si>
  <si>
    <t>Поступления других кредитов/займов</t>
  </si>
  <si>
    <t>Расходы на личные нужды (для ИП и КФХ)</t>
  </si>
  <si>
    <t>Обслуживание сторонних займов и кредитов</t>
  </si>
  <si>
    <t>Погашение займа Фонду</t>
  </si>
  <si>
    <t>ОСТАТОК СРЕДСТВ НА КОНЕЦ МЕСЯЦА НАРАСТАЮЩИМ ИТОГОМ,  (тыс.руб.)</t>
  </si>
  <si>
    <t>Расчетное значение</t>
  </si>
  <si>
    <t>Норматив</t>
  </si>
  <si>
    <t>Поступление средств от основной деятельности (по видам деятельности)  (тыс.руб.)</t>
  </si>
  <si>
    <t>Вложения собственных средств</t>
  </si>
  <si>
    <t>ИТОГО ПОСТУПЛЕНИЙ (тыс.руб.)</t>
  </si>
  <si>
    <t>ИТОГО ОТТОК ДЕНЕЖНЫХ СРЕДСТВ (тыс.руб.)</t>
  </si>
  <si>
    <t>Окупаемость</t>
  </si>
  <si>
    <t>Срок заема, мес &gt;= Окупаемость, мес.</t>
  </si>
  <si>
    <t>---</t>
  </si>
  <si>
    <t>Приложение № 11 к Правилам предоставления микрозаймов</t>
  </si>
  <si>
    <t>Средняя выручка за 1 год работы</t>
  </si>
  <si>
    <t>САЛЬДО,  (тыс.руб.)</t>
  </si>
  <si>
    <t>указать вид деятельности</t>
  </si>
  <si>
    <t>(при сроке займа свыше 12 месяцев, 2-й и 3-й год - итоговые суммы, заполняются вручную)</t>
  </si>
  <si>
    <t>инструкция по заполнению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</si>
</sst>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 mmmm\,\ yyyy"/>
    <numFmt numFmtId="165" formatCode="[$-F800]dddd\,\ mmmm\ dd\,\ yyyy"/>
  </numFmts>
  <fonts count="19" x14ac:knownFonts="1">
    <font>
      <sz val="10"/>
      <color theme="1"/>
      <name val="Arial Cyr"/>
    </font>
    <font>
      <u/>
      <sz val="10"/>
      <color indexed="20"/>
      <name val="Arial Cyr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0"/>
      <color theme="10"/>
      <name val="Arial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2"/>
      <color theme="1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 tint="-0.1499679555650502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theme="0" tint="-0.149967955565050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3" fillId="0" borderId="0" applyNumberFormat="0" applyFill="0" applyBorder="0" applyAlignment="0" applyProtection="0"/>
  </cellStyleXfs>
  <cellXfs count="301">
    <xf numFmtId="0" fontId="0" fillId="0" borderId="0" xfId="0"/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4" fontId="16" fillId="0" borderId="47" xfId="0" applyNumberFormat="1" applyFont="1" applyBorder="1" applyAlignment="1" applyProtection="1">
      <alignment horizontal="center" vertical="center" wrapText="1"/>
    </xf>
    <xf numFmtId="4" fontId="16" fillId="0" borderId="25" xfId="0" applyNumberFormat="1" applyFont="1" applyBorder="1" applyAlignment="1" applyProtection="1">
      <alignment horizontal="center" vertical="center" wrapText="1"/>
    </xf>
    <xf numFmtId="4" fontId="16" fillId="0" borderId="48" xfId="0" applyNumberFormat="1" applyFont="1" applyBorder="1" applyAlignment="1" applyProtection="1">
      <alignment horizontal="center" vertical="center" wrapText="1"/>
    </xf>
    <xf numFmtId="0" fontId="14" fillId="5" borderId="17" xfId="0" applyFont="1" applyFill="1" applyBorder="1" applyAlignment="1" applyProtection="1">
      <alignment horizontal="centerContinuous" vertical="center"/>
    </xf>
    <xf numFmtId="0" fontId="14" fillId="5" borderId="18" xfId="0" applyFont="1" applyFill="1" applyBorder="1" applyAlignment="1" applyProtection="1">
      <alignment horizontal="centerContinuous" vertical="center"/>
    </xf>
    <xf numFmtId="0" fontId="14" fillId="5" borderId="19" xfId="0" applyFont="1" applyFill="1" applyBorder="1" applyAlignment="1" applyProtection="1">
      <alignment horizontal="centerContinuous" vertical="center"/>
    </xf>
    <xf numFmtId="0" fontId="14" fillId="5" borderId="20" xfId="0" applyFont="1" applyFill="1" applyBorder="1" applyAlignment="1" applyProtection="1">
      <alignment vertical="center"/>
    </xf>
    <xf numFmtId="0" fontId="14" fillId="5" borderId="42" xfId="0" applyFont="1" applyFill="1" applyBorder="1" applyAlignment="1" applyProtection="1">
      <alignment vertical="center"/>
    </xf>
    <xf numFmtId="0" fontId="14" fillId="5" borderId="24" xfId="0" applyFont="1" applyFill="1" applyBorder="1" applyAlignment="1" applyProtection="1">
      <alignment vertical="center"/>
    </xf>
    <xf numFmtId="0" fontId="14" fillId="5" borderId="45" xfId="0" applyFont="1" applyFill="1" applyBorder="1" applyAlignment="1" applyProtection="1">
      <alignment vertical="center"/>
    </xf>
    <xf numFmtId="4" fontId="14" fillId="9" borderId="14" xfId="1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4" fontId="14" fillId="9" borderId="1" xfId="1" applyNumberFormat="1" applyFont="1" applyFill="1" applyBorder="1" applyAlignment="1" applyProtection="1">
      <alignment horizontal="center" vertical="center"/>
    </xf>
    <xf numFmtId="165" fontId="14" fillId="5" borderId="19" xfId="0" applyNumberFormat="1" applyFont="1" applyFill="1" applyBorder="1" applyAlignment="1" applyProtection="1">
      <alignment vertical="center" wrapText="1"/>
    </xf>
    <xf numFmtId="0" fontId="14" fillId="3" borderId="24" xfId="0" applyFont="1" applyFill="1" applyBorder="1" applyAlignment="1" applyProtection="1">
      <alignment vertical="center" wrapText="1"/>
    </xf>
    <xf numFmtId="0" fontId="14" fillId="3" borderId="0" xfId="0" applyFont="1" applyFill="1" applyBorder="1" applyAlignment="1" applyProtection="1">
      <alignment vertical="center" wrapText="1"/>
    </xf>
    <xf numFmtId="0" fontId="14" fillId="3" borderId="45" xfId="0" applyFont="1" applyFill="1" applyBorder="1" applyAlignment="1" applyProtection="1">
      <alignment vertical="center" wrapText="1"/>
    </xf>
    <xf numFmtId="0" fontId="14" fillId="3" borderId="27" xfId="0" applyFont="1" applyFill="1" applyBorder="1" applyAlignment="1" applyProtection="1">
      <alignment vertical="center" wrapText="1"/>
    </xf>
    <xf numFmtId="0" fontId="14" fillId="3" borderId="28" xfId="0" applyFont="1" applyFill="1" applyBorder="1" applyAlignment="1" applyProtection="1">
      <alignment vertical="center" wrapText="1"/>
    </xf>
    <xf numFmtId="0" fontId="14" fillId="3" borderId="46" xfId="0" applyFont="1" applyFill="1" applyBorder="1" applyAlignment="1" applyProtection="1">
      <alignment vertical="center" wrapText="1"/>
    </xf>
    <xf numFmtId="0" fontId="15" fillId="3" borderId="60" xfId="0" applyFont="1" applyFill="1" applyBorder="1" applyAlignment="1" applyProtection="1">
      <alignment vertical="center" wrapText="1"/>
    </xf>
    <xf numFmtId="0" fontId="15" fillId="3" borderId="58" xfId="0" applyFont="1" applyFill="1" applyBorder="1" applyAlignment="1" applyProtection="1">
      <alignment vertical="center" wrapText="1"/>
    </xf>
    <xf numFmtId="49" fontId="6" fillId="0" borderId="9" xfId="0" applyNumberFormat="1" applyFont="1" applyBorder="1" applyAlignment="1" applyProtection="1">
      <alignment vertical="center"/>
    </xf>
    <xf numFmtId="49" fontId="6" fillId="0" borderId="6" xfId="0" applyNumberFormat="1" applyFont="1" applyBorder="1" applyAlignment="1" applyProtection="1">
      <alignment vertical="center"/>
    </xf>
    <xf numFmtId="49" fontId="6" fillId="0" borderId="2" xfId="0" applyNumberFormat="1" applyFont="1" applyBorder="1" applyAlignment="1" applyProtection="1">
      <alignment vertical="center"/>
    </xf>
    <xf numFmtId="0" fontId="0" fillId="0" borderId="0" xfId="0" applyAlignment="1" applyProtection="1">
      <alignment wrapText="1"/>
      <protection locked="0"/>
    </xf>
    <xf numFmtId="0" fontId="14" fillId="5" borderId="20" xfId="0" applyFont="1" applyFill="1" applyBorder="1" applyAlignment="1" applyProtection="1">
      <alignment horizontal="center" vertical="justify"/>
    </xf>
    <xf numFmtId="0" fontId="14" fillId="5" borderId="42" xfId="0" applyFont="1" applyFill="1" applyBorder="1" applyAlignment="1" applyProtection="1">
      <alignment horizontal="center" vertical="justify"/>
    </xf>
    <xf numFmtId="4" fontId="15" fillId="10" borderId="9" xfId="0" applyNumberFormat="1" applyFont="1" applyFill="1" applyBorder="1" applyAlignment="1" applyProtection="1">
      <alignment horizontal="center" vertical="center" wrapText="1"/>
    </xf>
    <xf numFmtId="4" fontId="15" fillId="10" borderId="14" xfId="0" applyNumberFormat="1" applyFont="1" applyFill="1" applyBorder="1" applyAlignment="1" applyProtection="1">
      <alignment horizontal="center" vertical="center" wrapText="1"/>
    </xf>
    <xf numFmtId="4" fontId="15" fillId="10" borderId="7" xfId="0" applyNumberFormat="1" applyFont="1" applyFill="1" applyBorder="1" applyAlignment="1" applyProtection="1">
      <alignment horizontal="center" vertical="center" wrapText="1"/>
    </xf>
    <xf numFmtId="4" fontId="15" fillId="10" borderId="24" xfId="0" applyNumberFormat="1" applyFont="1" applyFill="1" applyBorder="1" applyAlignment="1" applyProtection="1">
      <alignment horizontal="center" vertical="justify" wrapText="1"/>
    </xf>
    <xf numFmtId="4" fontId="15" fillId="10" borderId="45" xfId="0" applyNumberFormat="1" applyFont="1" applyFill="1" applyBorder="1" applyAlignment="1" applyProtection="1">
      <alignment horizontal="center" vertical="justify" wrapText="1"/>
    </xf>
    <xf numFmtId="4" fontId="15" fillId="10" borderId="65" xfId="0" applyNumberFormat="1" applyFont="1" applyFill="1" applyBorder="1" applyAlignment="1" applyProtection="1">
      <alignment horizontal="center" vertical="center" wrapText="1"/>
    </xf>
    <xf numFmtId="4" fontId="15" fillId="10" borderId="61" xfId="0" applyNumberFormat="1" applyFont="1" applyFill="1" applyBorder="1" applyAlignment="1" applyProtection="1">
      <alignment horizontal="center" vertical="center" wrapText="1"/>
    </xf>
    <xf numFmtId="0" fontId="15" fillId="3" borderId="49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39" xfId="0" applyFont="1" applyFill="1" applyBorder="1" applyAlignment="1" applyProtection="1">
      <alignment horizontal="center" vertical="center" wrapText="1"/>
    </xf>
    <xf numFmtId="4" fontId="15" fillId="10" borderId="6" xfId="0" applyNumberFormat="1" applyFont="1" applyFill="1" applyBorder="1" applyAlignment="1" applyProtection="1">
      <alignment horizontal="center" vertical="center" wrapText="1"/>
    </xf>
    <xf numFmtId="4" fontId="15" fillId="1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10" fontId="6" fillId="0" borderId="4" xfId="0" applyNumberFormat="1" applyFont="1" applyBorder="1" applyAlignment="1" applyProtection="1">
      <alignment horizontal="center" vertical="center"/>
      <protection locked="0"/>
    </xf>
    <xf numFmtId="10" fontId="6" fillId="0" borderId="5" xfId="0" applyNumberFormat="1" applyFont="1" applyBorder="1" applyAlignment="1" applyProtection="1">
      <alignment horizontal="center" vertical="center"/>
      <protection locked="0"/>
    </xf>
    <xf numFmtId="10" fontId="6" fillId="0" borderId="26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</xf>
    <xf numFmtId="49" fontId="6" fillId="0" borderId="13" xfId="0" applyNumberFormat="1" applyFont="1" applyBorder="1" applyAlignment="1" applyProtection="1">
      <alignment horizontal="center" vertical="center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1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14" fillId="5" borderId="27" xfId="0" applyNumberFormat="1" applyFont="1" applyFill="1" applyBorder="1" applyAlignment="1" applyProtection="1">
      <alignment horizontal="center" vertical="justify" wrapText="1"/>
    </xf>
    <xf numFmtId="49" fontId="14" fillId="5" borderId="46" xfId="0" applyNumberFormat="1" applyFont="1" applyFill="1" applyBorder="1" applyAlignment="1" applyProtection="1">
      <alignment horizontal="center" vertical="justify" wrapText="1"/>
    </xf>
    <xf numFmtId="0" fontId="14" fillId="3" borderId="20" xfId="0" applyFont="1" applyFill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horizontal="center" vertical="center" wrapText="1"/>
    </xf>
    <xf numFmtId="0" fontId="14" fillId="3" borderId="42" xfId="0" applyFont="1" applyFill="1" applyBorder="1" applyAlignment="1" applyProtection="1">
      <alignment horizontal="center" vertical="center" wrapText="1"/>
    </xf>
    <xf numFmtId="2" fontId="6" fillId="0" borderId="34" xfId="0" applyNumberFormat="1" applyFont="1" applyBorder="1" applyAlignment="1" applyProtection="1">
      <alignment horizontal="center" vertical="center"/>
      <protection locked="0"/>
    </xf>
    <xf numFmtId="2" fontId="6" fillId="0" borderId="35" xfId="0" applyNumberFormat="1" applyFont="1" applyBorder="1" applyAlignment="1" applyProtection="1">
      <alignment horizontal="center" vertical="center"/>
      <protection locked="0"/>
    </xf>
    <xf numFmtId="2" fontId="6" fillId="0" borderId="38" xfId="0" applyNumberFormat="1" applyFont="1" applyBorder="1" applyAlignment="1" applyProtection="1">
      <alignment horizontal="center" vertical="center"/>
      <protection locked="0"/>
    </xf>
    <xf numFmtId="4" fontId="6" fillId="0" borderId="14" xfId="0" applyNumberFormat="1" applyFont="1" applyBorder="1" applyAlignment="1" applyProtection="1">
      <alignment horizontal="center" vertical="center"/>
      <protection locked="0"/>
    </xf>
    <xf numFmtId="4" fontId="6" fillId="0" borderId="47" xfId="0" applyNumberFormat="1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5" xfId="0" applyNumberFormat="1" applyFont="1" applyBorder="1" applyAlignment="1" applyProtection="1">
      <alignment horizontal="center" vertical="center"/>
      <protection locked="0"/>
    </xf>
    <xf numFmtId="49" fontId="14" fillId="5" borderId="50" xfId="0" applyNumberFormat="1" applyFont="1" applyFill="1" applyBorder="1" applyAlignment="1" applyProtection="1">
      <alignment horizontal="center" vertical="center" wrapText="1"/>
    </xf>
    <xf numFmtId="49" fontId="14" fillId="5" borderId="51" xfId="0" applyNumberFormat="1" applyFont="1" applyFill="1" applyBorder="1" applyAlignment="1" applyProtection="1">
      <alignment horizontal="center" vertical="center" wrapText="1"/>
    </xf>
    <xf numFmtId="49" fontId="6" fillId="0" borderId="36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6" fillId="0" borderId="37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center" vertical="center"/>
    </xf>
    <xf numFmtId="49" fontId="6" fillId="0" borderId="47" xfId="0" applyNumberFormat="1" applyFont="1" applyBorder="1" applyAlignment="1" applyProtection="1">
      <alignment horizontal="center" vertical="center"/>
    </xf>
    <xf numFmtId="49" fontId="14" fillId="5" borderId="37" xfId="0" applyNumberFormat="1" applyFont="1" applyFill="1" applyBorder="1" applyAlignment="1" applyProtection="1">
      <alignment horizontal="center" vertical="center" wrapText="1"/>
    </xf>
    <xf numFmtId="49" fontId="14" fillId="5" borderId="35" xfId="0" applyNumberFormat="1" applyFont="1" applyFill="1" applyBorder="1" applyAlignment="1" applyProtection="1">
      <alignment horizontal="center" vertical="center" wrapText="1"/>
    </xf>
    <xf numFmtId="49" fontId="14" fillId="5" borderId="38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Border="1" applyAlignment="1" applyProtection="1">
      <alignment horizontal="center" vertical="center"/>
      <protection locked="0"/>
    </xf>
    <xf numFmtId="4" fontId="6" fillId="0" borderId="5" xfId="0" applyNumberFormat="1" applyFont="1" applyBorder="1" applyAlignment="1" applyProtection="1">
      <alignment horizontal="center" vertical="center"/>
      <protection locked="0"/>
    </xf>
    <xf numFmtId="4" fontId="6" fillId="0" borderId="26" xfId="0" applyNumberFormat="1" applyFont="1" applyBorder="1" applyAlignment="1" applyProtection="1">
      <alignment horizontal="center" vertical="center"/>
      <protection locked="0"/>
    </xf>
    <xf numFmtId="0" fontId="9" fillId="3" borderId="54" xfId="0" applyFont="1" applyFill="1" applyBorder="1" applyAlignment="1" applyProtection="1">
      <alignment horizontal="center" vertical="center"/>
      <protection locked="0"/>
    </xf>
    <xf numFmtId="0" fontId="9" fillId="3" borderId="55" xfId="0" applyFont="1" applyFill="1" applyBorder="1" applyAlignment="1" applyProtection="1">
      <alignment horizontal="center" vertical="center"/>
      <protection locked="0"/>
    </xf>
    <xf numFmtId="0" fontId="9" fillId="3" borderId="53" xfId="0" applyFont="1" applyFill="1" applyBorder="1" applyAlignment="1" applyProtection="1">
      <alignment horizontal="center" vertical="center"/>
      <protection locked="0"/>
    </xf>
    <xf numFmtId="0" fontId="9" fillId="3" borderId="40" xfId="0" applyFont="1" applyFill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164" fontId="10" fillId="0" borderId="30" xfId="0" applyNumberFormat="1" applyFont="1" applyBorder="1" applyAlignment="1" applyProtection="1">
      <alignment horizontal="center" vertical="center"/>
      <protection locked="0"/>
    </xf>
    <xf numFmtId="164" fontId="8" fillId="0" borderId="31" xfId="0" applyNumberFormat="1" applyFont="1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64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62" xfId="0" applyNumberFormat="1" applyFont="1" applyBorder="1" applyAlignment="1" applyProtection="1">
      <alignment horizontal="center" vertical="center"/>
      <protection locked="0"/>
    </xf>
    <xf numFmtId="164" fontId="8" fillId="0" borderId="64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center" vertical="center" wrapText="1"/>
    </xf>
    <xf numFmtId="0" fontId="4" fillId="3" borderId="35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4" fillId="3" borderId="45" xfId="0" applyFont="1" applyFill="1" applyBorder="1" applyAlignment="1" applyProtection="1">
      <alignment horizontal="center" vertical="center" wrapText="1"/>
    </xf>
    <xf numFmtId="0" fontId="4" fillId="3" borderId="27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46" xfId="0" applyFont="1" applyFill="1" applyBorder="1" applyAlignment="1" applyProtection="1">
      <alignment horizontal="center" vertical="center" wrapText="1"/>
    </xf>
    <xf numFmtId="49" fontId="6" fillId="5" borderId="34" xfId="0" applyNumberFormat="1" applyFont="1" applyFill="1" applyBorder="1" applyAlignment="1" applyProtection="1">
      <alignment horizontal="center" vertical="center"/>
    </xf>
    <xf numFmtId="49" fontId="6" fillId="5" borderId="35" xfId="0" applyNumberFormat="1" applyFont="1" applyFill="1" applyBorder="1" applyAlignment="1" applyProtection="1">
      <alignment horizontal="center" vertical="center"/>
    </xf>
    <xf numFmtId="49" fontId="6" fillId="5" borderId="38" xfId="0" applyNumberFormat="1" applyFont="1" applyFill="1" applyBorder="1" applyAlignment="1" applyProtection="1">
      <alignment horizontal="center" vertical="center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6" fillId="2" borderId="46" xfId="0" applyFont="1" applyFill="1" applyBorder="1" applyAlignment="1" applyProtection="1">
      <alignment horizontal="center" vertical="center" wrapText="1"/>
    </xf>
    <xf numFmtId="49" fontId="6" fillId="9" borderId="49" xfId="0" applyNumberFormat="1" applyFont="1" applyFill="1" applyBorder="1" applyAlignment="1" applyProtection="1">
      <alignment horizontal="center" vertical="top" wrapText="1"/>
    </xf>
    <xf numFmtId="49" fontId="6" fillId="9" borderId="8" xfId="0" applyNumberFormat="1" applyFont="1" applyFill="1" applyBorder="1" applyAlignment="1" applyProtection="1">
      <alignment horizontal="center" vertical="top" wrapText="1"/>
    </xf>
    <xf numFmtId="49" fontId="6" fillId="9" borderId="9" xfId="0" applyNumberFormat="1" applyFont="1" applyFill="1" applyBorder="1" applyAlignment="1" applyProtection="1">
      <alignment horizontal="center" vertical="top" wrapText="1"/>
    </xf>
    <xf numFmtId="0" fontId="6" fillId="0" borderId="59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4" fontId="15" fillId="6" borderId="2" xfId="0" applyNumberFormat="1" applyFont="1" applyFill="1" applyBorder="1" applyAlignment="1" applyProtection="1">
      <alignment horizontal="center" vertical="center" wrapText="1"/>
      <protection locked="0"/>
    </xf>
    <xf numFmtId="4" fontId="15" fillId="6" borderId="13" xfId="0" applyNumberFormat="1" applyFont="1" applyFill="1" applyBorder="1" applyAlignment="1" applyProtection="1">
      <alignment horizontal="center" vertical="center" wrapText="1"/>
      <protection locked="0"/>
    </xf>
    <xf numFmtId="4" fontId="15" fillId="10" borderId="18" xfId="0" applyNumberFormat="1" applyFont="1" applyFill="1" applyBorder="1" applyAlignment="1" applyProtection="1">
      <alignment horizontal="center" vertical="center" wrapText="1"/>
    </xf>
    <xf numFmtId="4" fontId="6" fillId="0" borderId="4" xfId="0" applyNumberFormat="1" applyFont="1" applyBorder="1" applyAlignment="1" applyProtection="1">
      <alignment horizontal="center" vertical="top" wrapText="1"/>
    </xf>
    <xf numFmtId="4" fontId="6" fillId="0" borderId="5" xfId="0" applyNumberFormat="1" applyFont="1" applyBorder="1" applyAlignment="1" applyProtection="1">
      <alignment horizontal="center" vertical="top" wrapText="1"/>
    </xf>
    <xf numFmtId="4" fontId="6" fillId="0" borderId="6" xfId="0" applyNumberFormat="1" applyFont="1" applyBorder="1" applyAlignment="1" applyProtection="1">
      <alignment horizontal="center" vertical="top" wrapText="1"/>
    </xf>
    <xf numFmtId="49" fontId="6" fillId="0" borderId="4" xfId="0" applyNumberFormat="1" applyFont="1" applyBorder="1" applyAlignment="1" applyProtection="1">
      <alignment horizontal="center" vertical="top" wrapText="1"/>
    </xf>
    <xf numFmtId="49" fontId="6" fillId="0" borderId="5" xfId="0" applyNumberFormat="1" applyFont="1" applyBorder="1" applyAlignment="1" applyProtection="1">
      <alignment horizontal="center" vertical="top" wrapText="1"/>
    </xf>
    <xf numFmtId="49" fontId="6" fillId="0" borderId="26" xfId="0" applyNumberFormat="1" applyFont="1" applyBorder="1" applyAlignment="1" applyProtection="1">
      <alignment horizontal="center" vertical="top" wrapText="1"/>
    </xf>
    <xf numFmtId="49" fontId="6" fillId="9" borderId="7" xfId="0" applyNumberFormat="1" applyFont="1" applyFill="1" applyBorder="1" applyAlignment="1" applyProtection="1">
      <alignment horizontal="center" vertical="top" wrapText="1"/>
    </xf>
    <xf numFmtId="49" fontId="6" fillId="9" borderId="39" xfId="0" applyNumberFormat="1" applyFont="1" applyFill="1" applyBorder="1" applyAlignment="1" applyProtection="1">
      <alignment horizontal="center" vertical="top" wrapText="1"/>
    </xf>
    <xf numFmtId="0" fontId="14" fillId="3" borderId="34" xfId="0" applyFont="1" applyFill="1" applyBorder="1" applyAlignment="1" applyProtection="1">
      <alignment horizontal="center" vertical="center" wrapText="1"/>
    </xf>
    <xf numFmtId="0" fontId="14" fillId="3" borderId="35" xfId="0" applyFont="1" applyFill="1" applyBorder="1" applyAlignment="1" applyProtection="1">
      <alignment horizontal="center" vertical="center" wrapText="1"/>
    </xf>
    <xf numFmtId="0" fontId="14" fillId="3" borderId="38" xfId="0" applyFont="1" applyFill="1" applyBorder="1" applyAlignment="1" applyProtection="1">
      <alignment horizontal="center" vertical="center" wrapText="1"/>
    </xf>
    <xf numFmtId="4" fontId="15" fillId="10" borderId="36" xfId="0" applyNumberFormat="1" applyFont="1" applyFill="1" applyBorder="1" applyAlignment="1" applyProtection="1">
      <alignment horizontal="center" vertical="center" wrapText="1"/>
    </xf>
    <xf numFmtId="4" fontId="17" fillId="0" borderId="30" xfId="0" applyNumberFormat="1" applyFont="1" applyBorder="1" applyAlignment="1" applyProtection="1">
      <alignment horizontal="center" vertical="center" wrapText="1"/>
    </xf>
    <xf numFmtId="4" fontId="17" fillId="0" borderId="32" xfId="0" applyNumberFormat="1" applyFont="1" applyBorder="1" applyAlignment="1" applyProtection="1">
      <alignment horizontal="center" vertical="center" wrapText="1"/>
    </xf>
    <xf numFmtId="4" fontId="15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6" borderId="6" xfId="0" applyNumberFormat="1" applyFont="1" applyFill="1" applyBorder="1" applyAlignment="1" applyProtection="1">
      <alignment horizontal="center" vertical="center" wrapText="1"/>
    </xf>
    <xf numFmtId="4" fontId="15" fillId="6" borderId="1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4" fontId="17" fillId="0" borderId="4" xfId="0" applyNumberFormat="1" applyFont="1" applyBorder="1" applyAlignment="1" applyProtection="1">
      <alignment horizontal="center" vertical="center" wrapText="1"/>
      <protection locked="0"/>
    </xf>
    <xf numFmtId="4" fontId="17" fillId="0" borderId="6" xfId="0" applyNumberFormat="1" applyFont="1" applyBorder="1" applyAlignment="1" applyProtection="1">
      <alignment horizontal="center" vertical="center" wrapText="1"/>
      <protection locked="0"/>
    </xf>
    <xf numFmtId="4" fontId="17" fillId="0" borderId="7" xfId="0" applyNumberFormat="1" applyFont="1" applyBorder="1" applyAlignment="1" applyProtection="1">
      <alignment horizontal="center" vertical="center" wrapText="1"/>
      <protection locked="0"/>
    </xf>
    <xf numFmtId="4" fontId="17" fillId="0" borderId="9" xfId="0" applyNumberFormat="1" applyFont="1" applyBorder="1" applyAlignment="1" applyProtection="1">
      <alignment horizontal="center" vertical="center" wrapText="1"/>
      <protection locked="0"/>
    </xf>
    <xf numFmtId="49" fontId="14" fillId="0" borderId="56" xfId="0" applyNumberFormat="1" applyFont="1" applyBorder="1" applyAlignment="1" applyProtection="1">
      <alignment horizontal="center" vertical="center" wrapText="1"/>
    </xf>
    <xf numFmtId="49" fontId="14" fillId="0" borderId="57" xfId="0" applyNumberFormat="1" applyFont="1" applyBorder="1" applyAlignment="1" applyProtection="1">
      <alignment horizontal="center" vertical="center" wrapText="1"/>
    </xf>
    <xf numFmtId="49" fontId="14" fillId="0" borderId="16" xfId="0" applyNumberFormat="1" applyFont="1" applyBorder="1" applyAlignment="1" applyProtection="1">
      <alignment horizontal="center" vertical="center" wrapText="1"/>
    </xf>
    <xf numFmtId="49" fontId="14" fillId="0" borderId="8" xfId="0" applyNumberFormat="1" applyFont="1" applyBorder="1" applyAlignment="1" applyProtection="1">
      <alignment horizontal="center" vertical="center" wrapText="1"/>
    </xf>
    <xf numFmtId="49" fontId="14" fillId="0" borderId="9" xfId="0" applyNumberFormat="1" applyFont="1" applyBorder="1" applyAlignment="1" applyProtection="1">
      <alignment horizontal="center" vertical="center" wrapText="1"/>
    </xf>
    <xf numFmtId="49" fontId="14" fillId="0" borderId="31" xfId="0" applyNumberFormat="1" applyFont="1" applyBorder="1" applyAlignment="1" applyProtection="1">
      <alignment horizontal="center" vertical="center" wrapText="1"/>
    </xf>
    <xf numFmtId="49" fontId="14" fillId="0" borderId="32" xfId="0" applyNumberFormat="1" applyFont="1" applyBorder="1" applyAlignment="1" applyProtection="1">
      <alignment horizontal="center" vertical="center" wrapText="1"/>
    </xf>
    <xf numFmtId="49" fontId="14" fillId="5" borderId="37" xfId="0" applyNumberFormat="1" applyFont="1" applyFill="1" applyBorder="1" applyAlignment="1" applyProtection="1">
      <alignment horizontal="center" textRotation="90" wrapText="1"/>
    </xf>
    <xf numFmtId="49" fontId="14" fillId="5" borderId="36" xfId="0" applyNumberFormat="1" applyFont="1" applyFill="1" applyBorder="1" applyAlignment="1" applyProtection="1">
      <alignment horizontal="center" textRotation="90" wrapText="1"/>
    </xf>
    <xf numFmtId="0" fontId="14" fillId="5" borderId="27" xfId="0" applyFont="1" applyFill="1" applyBorder="1" applyAlignment="1" applyProtection="1">
      <alignment horizontal="center" vertical="center"/>
    </xf>
    <xf numFmtId="0" fontId="14" fillId="5" borderId="46" xfId="0" applyFont="1" applyFill="1" applyBorder="1" applyAlignment="1" applyProtection="1">
      <alignment horizontal="center" vertical="center"/>
    </xf>
    <xf numFmtId="0" fontId="15" fillId="3" borderId="59" xfId="0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center" vertical="center" wrapText="1"/>
    </xf>
    <xf numFmtId="0" fontId="15" fillId="3" borderId="26" xfId="0" applyFont="1" applyFill="1" applyBorder="1" applyAlignment="1" applyProtection="1">
      <alignment horizontal="center" vertical="center" wrapText="1"/>
    </xf>
    <xf numFmtId="49" fontId="14" fillId="5" borderId="40" xfId="0" applyNumberFormat="1" applyFont="1" applyFill="1" applyBorder="1" applyAlignment="1" applyProtection="1">
      <alignment horizontal="center" textRotation="90" wrapText="1"/>
    </xf>
    <xf numFmtId="49" fontId="14" fillId="5" borderId="30" xfId="0" applyNumberFormat="1" applyFont="1" applyFill="1" applyBorder="1" applyAlignment="1" applyProtection="1">
      <alignment horizontal="center" textRotation="90" wrapText="1"/>
    </xf>
    <xf numFmtId="4" fontId="15" fillId="7" borderId="13" xfId="1" applyNumberFormat="1" applyFont="1" applyFill="1" applyBorder="1" applyAlignment="1" applyProtection="1">
      <alignment horizontal="center" vertical="center"/>
      <protection locked="0"/>
    </xf>
    <xf numFmtId="4" fontId="15" fillId="7" borderId="1" xfId="1" applyNumberFormat="1" applyFont="1" applyFill="1" applyBorder="1" applyAlignment="1" applyProtection="1">
      <alignment horizontal="center" vertical="center"/>
      <protection locked="0"/>
    </xf>
    <xf numFmtId="4" fontId="14" fillId="9" borderId="7" xfId="1" applyNumberFormat="1" applyFont="1" applyFill="1" applyBorder="1" applyAlignment="1" applyProtection="1">
      <alignment horizontal="center" vertical="center"/>
    </xf>
    <xf numFmtId="4" fontId="14" fillId="9" borderId="39" xfId="1" applyNumberFormat="1" applyFont="1" applyFill="1" applyBorder="1" applyAlignment="1" applyProtection="1">
      <alignment horizontal="center" vertical="center"/>
    </xf>
    <xf numFmtId="4" fontId="14" fillId="9" borderId="4" xfId="1" applyNumberFormat="1" applyFont="1" applyFill="1" applyBorder="1" applyAlignment="1" applyProtection="1">
      <alignment horizontal="center" vertical="center"/>
    </xf>
    <xf numFmtId="4" fontId="14" fillId="9" borderId="26" xfId="1" applyNumberFormat="1" applyFont="1" applyFill="1" applyBorder="1" applyAlignment="1" applyProtection="1">
      <alignment horizontal="center" vertical="center"/>
    </xf>
    <xf numFmtId="0" fontId="15" fillId="3" borderId="60" xfId="0" applyFont="1" applyFill="1" applyBorder="1" applyAlignment="1" applyProtection="1">
      <alignment horizontal="left" vertical="center" wrapText="1"/>
    </xf>
    <xf numFmtId="0" fontId="15" fillId="3" borderId="14" xfId="0" applyFont="1" applyFill="1" applyBorder="1" applyAlignment="1" applyProtection="1">
      <alignment horizontal="left" vertical="center" wrapText="1"/>
    </xf>
    <xf numFmtId="0" fontId="15" fillId="3" borderId="47" xfId="0" applyFont="1" applyFill="1" applyBorder="1" applyAlignment="1" applyProtection="1">
      <alignment horizontal="left" vertical="center" wrapText="1"/>
    </xf>
    <xf numFmtId="49" fontId="14" fillId="0" borderId="5" xfId="0" applyNumberFormat="1" applyFont="1" applyBorder="1" applyAlignment="1" applyProtection="1">
      <alignment horizontal="center" vertical="center" wrapText="1"/>
    </xf>
    <xf numFmtId="49" fontId="14" fillId="0" borderId="6" xfId="0" applyNumberFormat="1" applyFont="1" applyBorder="1" applyAlignment="1" applyProtection="1">
      <alignment horizontal="center" vertical="center" wrapText="1"/>
    </xf>
    <xf numFmtId="0" fontId="14" fillId="3" borderId="59" xfId="0" applyFont="1" applyFill="1" applyBorder="1" applyAlignment="1" applyProtection="1">
      <alignment horizontal="center" vertical="center" wrapText="1"/>
    </xf>
    <xf numFmtId="0" fontId="14" fillId="3" borderId="5" xfId="0" applyFont="1" applyFill="1" applyBorder="1" applyAlignment="1" applyProtection="1">
      <alignment horizontal="center" vertical="center" wrapText="1"/>
    </xf>
    <xf numFmtId="0" fontId="14" fillId="3" borderId="26" xfId="0" applyFont="1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5" fillId="3" borderId="4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49" fontId="6" fillId="0" borderId="36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35" xfId="0" applyNumberFormat="1" applyFont="1" applyBorder="1" applyAlignment="1" applyProtection="1">
      <alignment horizontal="center" vertical="center"/>
      <protection locked="0"/>
    </xf>
    <xf numFmtId="49" fontId="6" fillId="0" borderId="38" xfId="0" applyNumberFormat="1" applyFont="1" applyBorder="1" applyAlignment="1" applyProtection="1">
      <alignment horizontal="center" vertical="center"/>
      <protection locked="0"/>
    </xf>
    <xf numFmtId="0" fontId="4" fillId="3" borderId="52" xfId="0" applyFont="1" applyFill="1" applyBorder="1" applyAlignment="1" applyProtection="1">
      <alignment horizontal="center" vertical="center" wrapText="1"/>
    </xf>
    <xf numFmtId="0" fontId="4" fillId="3" borderId="50" xfId="0" applyFont="1" applyFill="1" applyBorder="1" applyAlignment="1" applyProtection="1">
      <alignment horizontal="center" vertical="center" wrapText="1"/>
    </xf>
    <xf numFmtId="0" fontId="4" fillId="3" borderId="51" xfId="0" applyFont="1" applyFill="1" applyBorder="1" applyAlignment="1" applyProtection="1">
      <alignment horizontal="center" vertical="center" wrapText="1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165" fontId="6" fillId="0" borderId="17" xfId="0" applyNumberFormat="1" applyFont="1" applyBorder="1" applyAlignment="1" applyProtection="1">
      <alignment horizontal="center" vertical="center"/>
      <protection locked="0"/>
    </xf>
    <xf numFmtId="165" fontId="6" fillId="0" borderId="18" xfId="0" applyNumberFormat="1" applyFont="1" applyBorder="1" applyAlignment="1" applyProtection="1">
      <alignment horizontal="center" vertical="center"/>
      <protection locked="0"/>
    </xf>
    <xf numFmtId="165" fontId="6" fillId="0" borderId="19" xfId="0" applyNumberFormat="1" applyFont="1" applyBorder="1" applyAlignment="1" applyProtection="1">
      <alignment horizontal="center" vertical="center"/>
      <protection locked="0"/>
    </xf>
    <xf numFmtId="4" fontId="6" fillId="0" borderId="7" xfId="0" applyNumberFormat="1" applyFont="1" applyBorder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4" fontId="6" fillId="0" borderId="39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4" fontId="6" fillId="0" borderId="10" xfId="0" applyNumberFormat="1" applyFont="1" applyBorder="1" applyAlignment="1" applyProtection="1">
      <alignment horizontal="center" vertical="center"/>
      <protection locked="0"/>
    </xf>
    <xf numFmtId="4" fontId="6" fillId="0" borderId="1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17" xfId="0" applyNumberFormat="1" applyFont="1" applyBorder="1" applyAlignment="1" applyProtection="1">
      <alignment horizontal="center" vertical="center"/>
    </xf>
    <xf numFmtId="4" fontId="6" fillId="0" borderId="18" xfId="0" applyNumberFormat="1" applyFont="1" applyBorder="1" applyAlignment="1" applyProtection="1">
      <alignment horizontal="center" vertical="center"/>
    </xf>
    <xf numFmtId="4" fontId="6" fillId="0" borderId="19" xfId="0" applyNumberFormat="1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2" fontId="6" fillId="0" borderId="17" xfId="0" applyNumberFormat="1" applyFont="1" applyBorder="1" applyAlignment="1" applyProtection="1">
      <alignment horizontal="center" vertical="center"/>
      <protection locked="0"/>
    </xf>
    <xf numFmtId="2" fontId="6" fillId="0" borderId="18" xfId="0" applyNumberFormat="1" applyFont="1" applyBorder="1" applyAlignment="1" applyProtection="1">
      <alignment horizontal="center" vertical="center"/>
      <protection locked="0"/>
    </xf>
    <xf numFmtId="2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14" fillId="5" borderId="28" xfId="0" applyNumberFormat="1" applyFont="1" applyFill="1" applyBorder="1" applyAlignment="1" applyProtection="1">
      <alignment horizontal="center" vertical="center"/>
    </xf>
    <xf numFmtId="49" fontId="14" fillId="5" borderId="46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14" fillId="5" borderId="0" xfId="0" applyNumberFormat="1" applyFont="1" applyFill="1" applyBorder="1" applyAlignment="1" applyProtection="1">
      <alignment horizontal="center" vertical="center"/>
    </xf>
    <xf numFmtId="49" fontId="14" fillId="5" borderId="3" xfId="0" applyNumberFormat="1" applyFont="1" applyFill="1" applyBorder="1" applyAlignment="1" applyProtection="1">
      <alignment horizontal="center" vertical="center"/>
    </xf>
    <xf numFmtId="49" fontId="14" fillId="5" borderId="29" xfId="0" applyNumberFormat="1" applyFont="1" applyFill="1" applyBorder="1" applyAlignment="1" applyProtection="1">
      <alignment horizontal="center" vertical="center"/>
    </xf>
    <xf numFmtId="49" fontId="14" fillId="5" borderId="12" xfId="0" applyNumberFormat="1" applyFont="1" applyFill="1" applyBorder="1" applyAlignment="1" applyProtection="1">
      <alignment horizontal="center" vertical="center"/>
    </xf>
    <xf numFmtId="49" fontId="14" fillId="5" borderId="43" xfId="0" applyNumberFormat="1" applyFont="1" applyFill="1" applyBorder="1" applyAlignment="1" applyProtection="1">
      <alignment horizontal="center" vertical="center"/>
    </xf>
    <xf numFmtId="49" fontId="14" fillId="5" borderId="45" xfId="0" applyNumberFormat="1" applyFont="1" applyFill="1" applyBorder="1" applyAlignment="1" applyProtection="1">
      <alignment horizontal="center" vertical="center"/>
    </xf>
    <xf numFmtId="49" fontId="14" fillId="5" borderId="21" xfId="0" applyNumberFormat="1" applyFont="1" applyFill="1" applyBorder="1" applyAlignment="1" applyProtection="1">
      <alignment horizontal="center" vertical="center"/>
    </xf>
    <xf numFmtId="49" fontId="14" fillId="5" borderId="22" xfId="0" applyNumberFormat="1" applyFont="1" applyFill="1" applyBorder="1" applyAlignment="1" applyProtection="1">
      <alignment horizontal="center" vertical="center"/>
    </xf>
    <xf numFmtId="49" fontId="14" fillId="5" borderId="41" xfId="0" applyNumberFormat="1" applyFont="1" applyFill="1" applyBorder="1" applyAlignment="1" applyProtection="1">
      <alignment horizontal="center" vertical="center"/>
    </xf>
    <xf numFmtId="49" fontId="14" fillId="5" borderId="42" xfId="0" applyNumberFormat="1" applyFont="1" applyFill="1" applyBorder="1" applyAlignment="1" applyProtection="1">
      <alignment horizontal="center" vertical="center"/>
    </xf>
    <xf numFmtId="49" fontId="14" fillId="5" borderId="35" xfId="0" applyNumberFormat="1" applyFont="1" applyFill="1" applyBorder="1" applyAlignment="1" applyProtection="1">
      <alignment horizontal="center" vertical="center"/>
    </xf>
    <xf numFmtId="49" fontId="14" fillId="5" borderId="38" xfId="0" applyNumberFormat="1" applyFont="1" applyFill="1" applyBorder="1" applyAlignment="1" applyProtection="1">
      <alignment horizontal="center" vertical="center"/>
    </xf>
    <xf numFmtId="49" fontId="14" fillId="5" borderId="34" xfId="0" applyNumberFormat="1" applyFont="1" applyFill="1" applyBorder="1" applyAlignment="1" applyProtection="1">
      <alignment horizontal="center" vertical="center" wrapText="1"/>
    </xf>
    <xf numFmtId="49" fontId="14" fillId="5" borderId="36" xfId="0" applyNumberFormat="1" applyFont="1" applyFill="1" applyBorder="1" applyAlignment="1" applyProtection="1">
      <alignment horizontal="center" vertical="center" wrapText="1"/>
    </xf>
    <xf numFmtId="4" fontId="6" fillId="0" borderId="13" xfId="0" applyNumberFormat="1" applyFont="1" applyBorder="1" applyAlignment="1" applyProtection="1">
      <alignment horizontal="center" vertical="center"/>
      <protection locked="0"/>
    </xf>
    <xf numFmtId="0" fontId="16" fillId="9" borderId="35" xfId="0" applyNumberFormat="1" applyFont="1" applyFill="1" applyBorder="1" applyAlignment="1" applyProtection="1">
      <alignment horizontal="center" vertical="center" wrapText="1"/>
      <protection locked="0"/>
    </xf>
    <xf numFmtId="0" fontId="16" fillId="9" borderId="38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61" xfId="0" applyNumberFormat="1" applyFont="1" applyBorder="1" applyAlignment="1" applyProtection="1">
      <alignment horizontal="center" vertical="center"/>
      <protection locked="0"/>
    </xf>
    <xf numFmtId="4" fontId="6" fillId="0" borderId="35" xfId="0" applyNumberFormat="1" applyFont="1" applyBorder="1" applyAlignment="1" applyProtection="1">
      <alignment horizontal="center" vertical="center"/>
    </xf>
    <xf numFmtId="4" fontId="6" fillId="0" borderId="38" xfId="0" applyNumberFormat="1" applyFont="1" applyBorder="1" applyAlignment="1" applyProtection="1">
      <alignment horizontal="center" vertical="center"/>
    </xf>
    <xf numFmtId="4" fontId="6" fillId="0" borderId="34" xfId="0" applyNumberFormat="1" applyFont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horizontal="center" vertical="center"/>
    </xf>
    <xf numFmtId="49" fontId="6" fillId="0" borderId="38" xfId="0" applyNumberFormat="1" applyFont="1" applyBorder="1" applyAlignment="1" applyProtection="1">
      <alignment horizontal="center" vertical="center"/>
    </xf>
    <xf numFmtId="165" fontId="4" fillId="0" borderId="20" xfId="0" applyNumberFormat="1" applyFont="1" applyBorder="1" applyAlignment="1" applyProtection="1">
      <alignment horizontal="center" vertical="center"/>
      <protection locked="0"/>
    </xf>
    <xf numFmtId="165" fontId="4" fillId="0" borderId="21" xfId="0" applyNumberFormat="1" applyFont="1" applyBorder="1" applyAlignment="1" applyProtection="1">
      <alignment horizontal="center" vertical="center"/>
      <protection locked="0"/>
    </xf>
    <xf numFmtId="165" fontId="4" fillId="0" borderId="42" xfId="0" applyNumberFormat="1" applyFont="1" applyBorder="1" applyAlignment="1" applyProtection="1">
      <alignment horizontal="center" vertical="center"/>
      <protection locked="0"/>
    </xf>
    <xf numFmtId="4" fontId="6" fillId="0" borderId="44" xfId="0" applyNumberFormat="1" applyFont="1" applyBorder="1" applyAlignment="1" applyProtection="1">
      <alignment horizontal="center" vertical="center"/>
      <protection locked="0"/>
    </xf>
    <xf numFmtId="49" fontId="14" fillId="5" borderId="29" xfId="0" applyNumberFormat="1" applyFont="1" applyFill="1" applyBorder="1" applyAlignment="1" applyProtection="1">
      <alignment horizontal="center" vertical="center" wrapText="1"/>
    </xf>
    <xf numFmtId="165" fontId="14" fillId="5" borderId="34" xfId="0" applyNumberFormat="1" applyFont="1" applyFill="1" applyBorder="1" applyAlignment="1" applyProtection="1">
      <alignment horizontal="center" vertical="center" wrapText="1"/>
    </xf>
    <xf numFmtId="165" fontId="14" fillId="5" borderId="35" xfId="0" applyNumberFormat="1" applyFont="1" applyFill="1" applyBorder="1" applyAlignment="1" applyProtection="1">
      <alignment horizontal="center" vertical="center" wrapText="1"/>
    </xf>
    <xf numFmtId="165" fontId="14" fillId="5" borderId="36" xfId="0" applyNumberFormat="1" applyFont="1" applyFill="1" applyBorder="1" applyAlignment="1" applyProtection="1">
      <alignment horizontal="center" vertical="center" wrapText="1"/>
    </xf>
    <xf numFmtId="0" fontId="15" fillId="3" borderId="5" xfId="0" applyFont="1" applyFill="1" applyBorder="1" applyAlignment="1" applyProtection="1">
      <alignment horizontal="left" vertical="center" wrapText="1"/>
      <protection locked="0"/>
    </xf>
    <xf numFmtId="0" fontId="15" fillId="3" borderId="26" xfId="0" applyFont="1" applyFill="1" applyBorder="1" applyAlignment="1" applyProtection="1">
      <alignment horizontal="left" vertical="center" wrapText="1"/>
      <protection locked="0"/>
    </xf>
    <xf numFmtId="49" fontId="14" fillId="5" borderId="32" xfId="0" applyNumberFormat="1" applyFont="1" applyFill="1" applyBorder="1" applyAlignment="1" applyProtection="1">
      <alignment horizontal="center" textRotation="90" wrapText="1"/>
    </xf>
    <xf numFmtId="4" fontId="15" fillId="10" borderId="9" xfId="0" quotePrefix="1" applyNumberFormat="1" applyFont="1" applyFill="1" applyBorder="1" applyAlignment="1" applyProtection="1">
      <alignment horizontal="center" vertical="center" wrapText="1"/>
    </xf>
    <xf numFmtId="4" fontId="15" fillId="6" borderId="6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8" borderId="20" xfId="0" applyFont="1" applyFill="1" applyBorder="1" applyAlignment="1" applyProtection="1">
      <alignment horizontal="center" vertical="center" textRotation="90" wrapText="1"/>
    </xf>
    <xf numFmtId="0" fontId="14" fillId="8" borderId="42" xfId="0" applyFont="1" applyFill="1" applyBorder="1" applyAlignment="1" applyProtection="1">
      <alignment horizontal="center" vertical="center" textRotation="90" wrapText="1"/>
    </xf>
    <xf numFmtId="0" fontId="14" fillId="8" borderId="24" xfId="0" applyFont="1" applyFill="1" applyBorder="1" applyAlignment="1" applyProtection="1">
      <alignment horizontal="center" vertical="center" textRotation="90" wrapText="1"/>
    </xf>
    <xf numFmtId="0" fontId="14" fillId="8" borderId="45" xfId="0" applyFont="1" applyFill="1" applyBorder="1" applyAlignment="1" applyProtection="1">
      <alignment horizontal="center" vertical="center" textRotation="90" wrapText="1"/>
    </xf>
    <xf numFmtId="0" fontId="14" fillId="8" borderId="27" xfId="0" applyFont="1" applyFill="1" applyBorder="1" applyAlignment="1" applyProtection="1">
      <alignment horizontal="center" vertical="center" textRotation="90" wrapText="1"/>
    </xf>
    <xf numFmtId="0" fontId="14" fillId="8" borderId="46" xfId="0" applyFont="1" applyFill="1" applyBorder="1" applyAlignment="1" applyProtection="1">
      <alignment horizontal="center" vertical="center" textRotation="90" wrapText="1"/>
    </xf>
    <xf numFmtId="49" fontId="14" fillId="0" borderId="34" xfId="0" applyNumberFormat="1" applyFont="1" applyBorder="1" applyAlignment="1" applyProtection="1">
      <alignment horizontal="center" vertical="center" wrapText="1"/>
    </xf>
    <xf numFmtId="49" fontId="14" fillId="0" borderId="35" xfId="0" applyNumberFormat="1" applyFont="1" applyBorder="1" applyAlignment="1" applyProtection="1">
      <alignment horizontal="center" vertical="center" wrapText="1"/>
    </xf>
    <xf numFmtId="49" fontId="14" fillId="0" borderId="36" xfId="0" applyNumberFormat="1" applyFont="1" applyBorder="1" applyAlignment="1" applyProtection="1">
      <alignment horizontal="center" vertical="center" wrapText="1"/>
    </xf>
    <xf numFmtId="4" fontId="16" fillId="5" borderId="37" xfId="0" applyNumberFormat="1" applyFont="1" applyFill="1" applyBorder="1" applyAlignment="1" applyProtection="1">
      <alignment horizontal="center" vertical="center" wrapText="1"/>
    </xf>
    <xf numFmtId="4" fontId="16" fillId="5" borderId="35" xfId="0" applyNumberFormat="1" applyFont="1" applyFill="1" applyBorder="1" applyAlignment="1" applyProtection="1">
      <alignment horizontal="center" vertical="center" wrapText="1"/>
    </xf>
    <xf numFmtId="4" fontId="16" fillId="5" borderId="38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25" xfId="0" applyNumberFormat="1" applyFont="1" applyFill="1" applyBorder="1" applyAlignment="1" applyProtection="1">
      <alignment horizontal="left" vertical="center" wrapText="1"/>
      <protection locked="0"/>
    </xf>
    <xf numFmtId="4" fontId="14" fillId="7" borderId="4" xfId="1" applyNumberFormat="1" applyFont="1" applyFill="1" applyBorder="1" applyAlignment="1" applyProtection="1">
      <alignment horizontal="center" vertical="center"/>
    </xf>
    <xf numFmtId="4" fontId="14" fillId="7" borderId="26" xfId="1" applyNumberFormat="1" applyFont="1" applyFill="1" applyBorder="1" applyAlignment="1" applyProtection="1">
      <alignment horizontal="center" vertical="center"/>
    </xf>
    <xf numFmtId="4" fontId="14" fillId="7" borderId="7" xfId="1" applyNumberFormat="1" applyFont="1" applyFill="1" applyBorder="1" applyAlignment="1" applyProtection="1">
      <alignment horizontal="center" vertical="center"/>
    </xf>
    <xf numFmtId="4" fontId="14" fillId="7" borderId="39" xfId="1" applyNumberFormat="1" applyFont="1" applyFill="1" applyBorder="1" applyAlignment="1" applyProtection="1">
      <alignment horizontal="center" vertical="center"/>
    </xf>
    <xf numFmtId="4" fontId="14" fillId="9" borderId="37" xfId="1" applyNumberFormat="1" applyFont="1" applyFill="1" applyBorder="1" applyAlignment="1" applyProtection="1">
      <alignment horizontal="center" vertical="center"/>
    </xf>
    <xf numFmtId="4" fontId="14" fillId="9" borderId="38" xfId="1" applyNumberFormat="1" applyFont="1" applyFill="1" applyBorder="1" applyAlignment="1" applyProtection="1">
      <alignment horizontal="center" vertical="center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 applyProtection="1">
      <alignment horizontal="left" vertical="center" wrapText="1"/>
    </xf>
    <xf numFmtId="0" fontId="15" fillId="3" borderId="5" xfId="0" applyFont="1" applyFill="1" applyBorder="1" applyAlignment="1" applyProtection="1">
      <alignment horizontal="left" vertical="center" wrapText="1"/>
    </xf>
    <xf numFmtId="0" fontId="15" fillId="3" borderId="26" xfId="0" applyFont="1" applyFill="1" applyBorder="1" applyAlignment="1" applyProtection="1">
      <alignment horizontal="left" vertical="center" wrapText="1"/>
    </xf>
    <xf numFmtId="4" fontId="14" fillId="7" borderId="10" xfId="1" applyNumberFormat="1" applyFont="1" applyFill="1" applyBorder="1" applyAlignment="1" applyProtection="1">
      <alignment horizontal="center" vertical="center"/>
    </xf>
    <xf numFmtId="4" fontId="14" fillId="7" borderId="44" xfId="1" applyNumberFormat="1" applyFont="1" applyFill="1" applyBorder="1" applyAlignment="1" applyProtection="1">
      <alignment horizontal="center" vertical="center"/>
    </xf>
    <xf numFmtId="4" fontId="15" fillId="10" borderId="17" xfId="0" applyNumberFormat="1" applyFont="1" applyFill="1" applyBorder="1" applyAlignment="1" applyProtection="1">
      <alignment horizontal="center" vertical="center" wrapText="1"/>
    </xf>
    <xf numFmtId="0" fontId="18" fillId="0" borderId="0" xfId="2" applyFont="1" applyAlignment="1" applyProtection="1">
      <alignment horizontal="center" vertical="center"/>
      <protection locked="0"/>
    </xf>
  </cellXfs>
  <cellStyles count="3">
    <cellStyle name="Гиперссылка" xfId="2" builtinId="8"/>
    <cellStyle name="Обычный" xfId="0" builtinId="0"/>
    <cellStyle name="Открывавшаяся гиперссылка" xfId="1" builtin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202" name="AutoShape 54" descr="optnbtn">
          <a:extLst>
            <a:ext uri="{FF2B5EF4-FFF2-40B4-BE49-F238E27FC236}">
              <a16:creationId xmlns:a16="http://schemas.microsoft.com/office/drawing/2014/main" id="{00000000-0008-0000-0000-00008ADB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03" name="AutoShape 234" descr="optnbtn">
          <a:extLst>
            <a:ext uri="{FF2B5EF4-FFF2-40B4-BE49-F238E27FC236}">
              <a16:creationId xmlns:a16="http://schemas.microsoft.com/office/drawing/2014/main" id="{00000000-0008-0000-0000-00008B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04" name="AutoShape 235" descr="optnbtn">
          <a:extLst>
            <a:ext uri="{FF2B5EF4-FFF2-40B4-BE49-F238E27FC236}">
              <a16:creationId xmlns:a16="http://schemas.microsoft.com/office/drawing/2014/main" id="{00000000-0008-0000-0000-00008C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05" name="AutoShape 236" descr="optnbtn">
          <a:extLst>
            <a:ext uri="{FF2B5EF4-FFF2-40B4-BE49-F238E27FC236}">
              <a16:creationId xmlns:a16="http://schemas.microsoft.com/office/drawing/2014/main" id="{00000000-0008-0000-0000-00008D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06" name="AutoShape 237" descr="optnbtn">
          <a:extLst>
            <a:ext uri="{FF2B5EF4-FFF2-40B4-BE49-F238E27FC236}">
              <a16:creationId xmlns:a16="http://schemas.microsoft.com/office/drawing/2014/main" id="{00000000-0008-0000-0000-00008E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07" name="AutoShape 238" descr="optnbtn">
          <a:extLst>
            <a:ext uri="{FF2B5EF4-FFF2-40B4-BE49-F238E27FC236}">
              <a16:creationId xmlns:a16="http://schemas.microsoft.com/office/drawing/2014/main" id="{00000000-0008-0000-0000-00008F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08" name="AutoShape 239" descr="optnbtn">
          <a:extLst>
            <a:ext uri="{FF2B5EF4-FFF2-40B4-BE49-F238E27FC236}">
              <a16:creationId xmlns:a16="http://schemas.microsoft.com/office/drawing/2014/main" id="{00000000-0008-0000-0000-000090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231" name="AutoShape 54" descr="optnbtn">
          <a:extLst>
            <a:ext uri="{FF2B5EF4-FFF2-40B4-BE49-F238E27FC236}">
              <a16:creationId xmlns:a16="http://schemas.microsoft.com/office/drawing/2014/main" id="{00000000-0008-0000-0000-0000A7DB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232" name="AutoShape 55" descr="optnbtn">
          <a:extLst>
            <a:ext uri="{FF2B5EF4-FFF2-40B4-BE49-F238E27FC236}">
              <a16:creationId xmlns:a16="http://schemas.microsoft.com/office/drawing/2014/main" id="{00000000-0008-0000-0000-0000A8DB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33" name="AutoShape 234" descr="optnbtn">
          <a:extLst>
            <a:ext uri="{FF2B5EF4-FFF2-40B4-BE49-F238E27FC236}">
              <a16:creationId xmlns:a16="http://schemas.microsoft.com/office/drawing/2014/main" id="{00000000-0008-0000-0000-0000A9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34" name="AutoShape 235" descr="optnbtn">
          <a:extLst>
            <a:ext uri="{FF2B5EF4-FFF2-40B4-BE49-F238E27FC236}">
              <a16:creationId xmlns:a16="http://schemas.microsoft.com/office/drawing/2014/main" id="{00000000-0008-0000-0000-0000AA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35" name="AutoShape 236" descr="optnbtn">
          <a:extLst>
            <a:ext uri="{FF2B5EF4-FFF2-40B4-BE49-F238E27FC236}">
              <a16:creationId xmlns:a16="http://schemas.microsoft.com/office/drawing/2014/main" id="{00000000-0008-0000-0000-0000AB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36" name="AutoShape 237" descr="optnbtn">
          <a:extLst>
            <a:ext uri="{FF2B5EF4-FFF2-40B4-BE49-F238E27FC236}">
              <a16:creationId xmlns:a16="http://schemas.microsoft.com/office/drawing/2014/main" id="{00000000-0008-0000-0000-0000AC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37" name="AutoShape 238" descr="optnbtn">
          <a:extLst>
            <a:ext uri="{FF2B5EF4-FFF2-40B4-BE49-F238E27FC236}">
              <a16:creationId xmlns:a16="http://schemas.microsoft.com/office/drawing/2014/main" id="{00000000-0008-0000-0000-0000AD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238" name="AutoShape 239" descr="optnbtn">
          <a:extLst>
            <a:ext uri="{FF2B5EF4-FFF2-40B4-BE49-F238E27FC236}">
              <a16:creationId xmlns:a16="http://schemas.microsoft.com/office/drawing/2014/main" id="{00000000-0008-0000-0000-0000AEDB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305" name="AutoShape 54" descr="optnbtn">
          <a:extLst>
            <a:ext uri="{FF2B5EF4-FFF2-40B4-BE49-F238E27FC236}">
              <a16:creationId xmlns:a16="http://schemas.microsoft.com/office/drawing/2014/main" id="{00000000-0008-0000-0000-0000F1DB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306" name="AutoShape 55" descr="optnbtn">
          <a:extLst>
            <a:ext uri="{FF2B5EF4-FFF2-40B4-BE49-F238E27FC236}">
              <a16:creationId xmlns:a16="http://schemas.microsoft.com/office/drawing/2014/main" id="{00000000-0008-0000-0000-0000F2DB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07" name="AutoShape 133" descr="optnbtn">
          <a:extLst>
            <a:ext uri="{FF2B5EF4-FFF2-40B4-BE49-F238E27FC236}">
              <a16:creationId xmlns:a16="http://schemas.microsoft.com/office/drawing/2014/main" id="{00000000-0008-0000-0000-0000F3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08" name="AutoShape 134" descr="optnbtn">
          <a:extLst>
            <a:ext uri="{FF2B5EF4-FFF2-40B4-BE49-F238E27FC236}">
              <a16:creationId xmlns:a16="http://schemas.microsoft.com/office/drawing/2014/main" id="{00000000-0008-0000-0000-0000F4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09" name="AutoShape 135" descr="optnbtn">
          <a:extLst>
            <a:ext uri="{FF2B5EF4-FFF2-40B4-BE49-F238E27FC236}">
              <a16:creationId xmlns:a16="http://schemas.microsoft.com/office/drawing/2014/main" id="{00000000-0008-0000-0000-0000F5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0" name="AutoShape 136" descr="optnbtn">
          <a:extLst>
            <a:ext uri="{FF2B5EF4-FFF2-40B4-BE49-F238E27FC236}">
              <a16:creationId xmlns:a16="http://schemas.microsoft.com/office/drawing/2014/main" id="{00000000-0008-0000-0000-0000F6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1" name="AutoShape 137" descr="optnbtn">
          <a:extLst>
            <a:ext uri="{FF2B5EF4-FFF2-40B4-BE49-F238E27FC236}">
              <a16:creationId xmlns:a16="http://schemas.microsoft.com/office/drawing/2014/main" id="{00000000-0008-0000-0000-0000F7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2" name="AutoShape 138" descr="optnbtn">
          <a:extLst>
            <a:ext uri="{FF2B5EF4-FFF2-40B4-BE49-F238E27FC236}">
              <a16:creationId xmlns:a16="http://schemas.microsoft.com/office/drawing/2014/main" id="{00000000-0008-0000-0000-0000F8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3" name="AutoShape 139" descr="optnbtn">
          <a:extLst>
            <a:ext uri="{FF2B5EF4-FFF2-40B4-BE49-F238E27FC236}">
              <a16:creationId xmlns:a16="http://schemas.microsoft.com/office/drawing/2014/main" id="{00000000-0008-0000-0000-0000F9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4" name="AutoShape 140" descr="optnbtn">
          <a:extLst>
            <a:ext uri="{FF2B5EF4-FFF2-40B4-BE49-F238E27FC236}">
              <a16:creationId xmlns:a16="http://schemas.microsoft.com/office/drawing/2014/main" id="{00000000-0008-0000-0000-0000FA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5" name="AutoShape 217" descr="optnbtn">
          <a:extLst>
            <a:ext uri="{FF2B5EF4-FFF2-40B4-BE49-F238E27FC236}">
              <a16:creationId xmlns:a16="http://schemas.microsoft.com/office/drawing/2014/main" id="{00000000-0008-0000-0000-0000FB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6" name="AutoShape 218" descr="optnbtn">
          <a:extLst>
            <a:ext uri="{FF2B5EF4-FFF2-40B4-BE49-F238E27FC236}">
              <a16:creationId xmlns:a16="http://schemas.microsoft.com/office/drawing/2014/main" id="{00000000-0008-0000-0000-0000FC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7" name="AutoShape 219" descr="optnbtn">
          <a:extLst>
            <a:ext uri="{FF2B5EF4-FFF2-40B4-BE49-F238E27FC236}">
              <a16:creationId xmlns:a16="http://schemas.microsoft.com/office/drawing/2014/main" id="{00000000-0008-0000-0000-0000FD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8" name="AutoShape 220" descr="optnbtn">
          <a:extLst>
            <a:ext uri="{FF2B5EF4-FFF2-40B4-BE49-F238E27FC236}">
              <a16:creationId xmlns:a16="http://schemas.microsoft.com/office/drawing/2014/main" id="{00000000-0008-0000-0000-0000FE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19" name="AutoShape 221" descr="optnbtn">
          <a:extLst>
            <a:ext uri="{FF2B5EF4-FFF2-40B4-BE49-F238E27FC236}">
              <a16:creationId xmlns:a16="http://schemas.microsoft.com/office/drawing/2014/main" id="{00000000-0008-0000-0000-0000FFDB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20" name="AutoShape 222" descr="optnbtn">
          <a:extLst>
            <a:ext uri="{FF2B5EF4-FFF2-40B4-BE49-F238E27FC236}">
              <a16:creationId xmlns:a16="http://schemas.microsoft.com/office/drawing/2014/main" id="{00000000-0008-0000-0000-00000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21" name="AutoShape 223" descr="optnbtn">
          <a:extLst>
            <a:ext uri="{FF2B5EF4-FFF2-40B4-BE49-F238E27FC236}">
              <a16:creationId xmlns:a16="http://schemas.microsoft.com/office/drawing/2014/main" id="{00000000-0008-0000-0000-00000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22" name="AutoShape 224" descr="optnbtn">
          <a:extLst>
            <a:ext uri="{FF2B5EF4-FFF2-40B4-BE49-F238E27FC236}">
              <a16:creationId xmlns:a16="http://schemas.microsoft.com/office/drawing/2014/main" id="{00000000-0008-0000-0000-00000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23" name="AutoShape 225" descr="optnbtn">
          <a:extLst>
            <a:ext uri="{FF2B5EF4-FFF2-40B4-BE49-F238E27FC236}">
              <a16:creationId xmlns:a16="http://schemas.microsoft.com/office/drawing/2014/main" id="{00000000-0008-0000-0000-00000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24" name="AutoShape 226" descr="optnbtn">
          <a:extLst>
            <a:ext uri="{FF2B5EF4-FFF2-40B4-BE49-F238E27FC236}">
              <a16:creationId xmlns:a16="http://schemas.microsoft.com/office/drawing/2014/main" id="{00000000-0008-0000-0000-00000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25" name="AutoShape 227" descr="optnbtn">
          <a:extLst>
            <a:ext uri="{FF2B5EF4-FFF2-40B4-BE49-F238E27FC236}">
              <a16:creationId xmlns:a16="http://schemas.microsoft.com/office/drawing/2014/main" id="{00000000-0008-0000-0000-00000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26" name="AutoShape 228" descr="optnbtn">
          <a:extLst>
            <a:ext uri="{FF2B5EF4-FFF2-40B4-BE49-F238E27FC236}">
              <a16:creationId xmlns:a16="http://schemas.microsoft.com/office/drawing/2014/main" id="{00000000-0008-0000-0000-00000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27" name="AutoShape 229" descr="optnbtn">
          <a:extLst>
            <a:ext uri="{FF2B5EF4-FFF2-40B4-BE49-F238E27FC236}">
              <a16:creationId xmlns:a16="http://schemas.microsoft.com/office/drawing/2014/main" id="{00000000-0008-0000-0000-00000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28" name="AutoShape 230" descr="optnbtn">
          <a:extLst>
            <a:ext uri="{FF2B5EF4-FFF2-40B4-BE49-F238E27FC236}">
              <a16:creationId xmlns:a16="http://schemas.microsoft.com/office/drawing/2014/main" id="{00000000-0008-0000-0000-00000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29" name="AutoShape 234" descr="optnbtn">
          <a:extLst>
            <a:ext uri="{FF2B5EF4-FFF2-40B4-BE49-F238E27FC236}">
              <a16:creationId xmlns:a16="http://schemas.microsoft.com/office/drawing/2014/main" id="{00000000-0008-0000-0000-000009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30" name="AutoShape 235" descr="optnbtn">
          <a:extLst>
            <a:ext uri="{FF2B5EF4-FFF2-40B4-BE49-F238E27FC236}">
              <a16:creationId xmlns:a16="http://schemas.microsoft.com/office/drawing/2014/main" id="{00000000-0008-0000-0000-00000A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31" name="AutoShape 236" descr="optnbtn">
          <a:extLst>
            <a:ext uri="{FF2B5EF4-FFF2-40B4-BE49-F238E27FC236}">
              <a16:creationId xmlns:a16="http://schemas.microsoft.com/office/drawing/2014/main" id="{00000000-0008-0000-0000-00000B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32" name="AutoShape 237" descr="optnbtn">
          <a:extLst>
            <a:ext uri="{FF2B5EF4-FFF2-40B4-BE49-F238E27FC236}">
              <a16:creationId xmlns:a16="http://schemas.microsoft.com/office/drawing/2014/main" id="{00000000-0008-0000-0000-00000C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33" name="AutoShape 238" descr="optnbtn">
          <a:extLst>
            <a:ext uri="{FF2B5EF4-FFF2-40B4-BE49-F238E27FC236}">
              <a16:creationId xmlns:a16="http://schemas.microsoft.com/office/drawing/2014/main" id="{00000000-0008-0000-0000-00000D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34" name="AutoShape 239" descr="optnbtn">
          <a:extLst>
            <a:ext uri="{FF2B5EF4-FFF2-40B4-BE49-F238E27FC236}">
              <a16:creationId xmlns:a16="http://schemas.microsoft.com/office/drawing/2014/main" id="{00000000-0008-0000-0000-00000E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35" name="AutoShape 133" descr="optnbtn">
          <a:extLst>
            <a:ext uri="{FF2B5EF4-FFF2-40B4-BE49-F238E27FC236}">
              <a16:creationId xmlns:a16="http://schemas.microsoft.com/office/drawing/2014/main" id="{00000000-0008-0000-0000-00000F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36" name="AutoShape 134" descr="optnbtn">
          <a:extLst>
            <a:ext uri="{FF2B5EF4-FFF2-40B4-BE49-F238E27FC236}">
              <a16:creationId xmlns:a16="http://schemas.microsoft.com/office/drawing/2014/main" id="{00000000-0008-0000-0000-00001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37" name="AutoShape 135" descr="optnbtn">
          <a:extLst>
            <a:ext uri="{FF2B5EF4-FFF2-40B4-BE49-F238E27FC236}">
              <a16:creationId xmlns:a16="http://schemas.microsoft.com/office/drawing/2014/main" id="{00000000-0008-0000-0000-00001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38" name="AutoShape 136" descr="optnbtn">
          <a:extLst>
            <a:ext uri="{FF2B5EF4-FFF2-40B4-BE49-F238E27FC236}">
              <a16:creationId xmlns:a16="http://schemas.microsoft.com/office/drawing/2014/main" id="{00000000-0008-0000-0000-00001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39" name="AutoShape 137" descr="optnbtn">
          <a:extLst>
            <a:ext uri="{FF2B5EF4-FFF2-40B4-BE49-F238E27FC236}">
              <a16:creationId xmlns:a16="http://schemas.microsoft.com/office/drawing/2014/main" id="{00000000-0008-0000-0000-00001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40" name="AutoShape 138" descr="optnbtn">
          <a:extLst>
            <a:ext uri="{FF2B5EF4-FFF2-40B4-BE49-F238E27FC236}">
              <a16:creationId xmlns:a16="http://schemas.microsoft.com/office/drawing/2014/main" id="{00000000-0008-0000-0000-00001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41" name="AutoShape 139" descr="optnbtn">
          <a:extLst>
            <a:ext uri="{FF2B5EF4-FFF2-40B4-BE49-F238E27FC236}">
              <a16:creationId xmlns:a16="http://schemas.microsoft.com/office/drawing/2014/main" id="{00000000-0008-0000-0000-00001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43" name="AutoShape 217" descr="optnbtn">
          <a:extLst>
            <a:ext uri="{FF2B5EF4-FFF2-40B4-BE49-F238E27FC236}">
              <a16:creationId xmlns:a16="http://schemas.microsoft.com/office/drawing/2014/main" id="{00000000-0008-0000-0000-00001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44" name="AutoShape 218" descr="optnbtn">
          <a:extLst>
            <a:ext uri="{FF2B5EF4-FFF2-40B4-BE49-F238E27FC236}">
              <a16:creationId xmlns:a16="http://schemas.microsoft.com/office/drawing/2014/main" id="{00000000-0008-0000-0000-00001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45" name="AutoShape 219" descr="optnbtn">
          <a:extLst>
            <a:ext uri="{FF2B5EF4-FFF2-40B4-BE49-F238E27FC236}">
              <a16:creationId xmlns:a16="http://schemas.microsoft.com/office/drawing/2014/main" id="{00000000-0008-0000-0000-00001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46" name="AutoShape 220" descr="optnbtn">
          <a:extLst>
            <a:ext uri="{FF2B5EF4-FFF2-40B4-BE49-F238E27FC236}">
              <a16:creationId xmlns:a16="http://schemas.microsoft.com/office/drawing/2014/main" id="{00000000-0008-0000-0000-00001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47" name="AutoShape 221" descr="optnbtn">
          <a:extLst>
            <a:ext uri="{FF2B5EF4-FFF2-40B4-BE49-F238E27FC236}">
              <a16:creationId xmlns:a16="http://schemas.microsoft.com/office/drawing/2014/main" id="{00000000-0008-0000-0000-00001B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48" name="AutoShape 222" descr="optnbtn">
          <a:extLst>
            <a:ext uri="{FF2B5EF4-FFF2-40B4-BE49-F238E27FC236}">
              <a16:creationId xmlns:a16="http://schemas.microsoft.com/office/drawing/2014/main" id="{00000000-0008-0000-0000-00001C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49" name="AutoShape 223" descr="optnbtn">
          <a:extLst>
            <a:ext uri="{FF2B5EF4-FFF2-40B4-BE49-F238E27FC236}">
              <a16:creationId xmlns:a16="http://schemas.microsoft.com/office/drawing/2014/main" id="{00000000-0008-0000-0000-00001D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50" name="AutoShape 224" descr="optnbtn">
          <a:extLst>
            <a:ext uri="{FF2B5EF4-FFF2-40B4-BE49-F238E27FC236}">
              <a16:creationId xmlns:a16="http://schemas.microsoft.com/office/drawing/2014/main" id="{00000000-0008-0000-0000-00001E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51" name="AutoShape 225" descr="optnbtn">
          <a:extLst>
            <a:ext uri="{FF2B5EF4-FFF2-40B4-BE49-F238E27FC236}">
              <a16:creationId xmlns:a16="http://schemas.microsoft.com/office/drawing/2014/main" id="{00000000-0008-0000-0000-00001F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52" name="AutoShape 226" descr="optnbtn">
          <a:extLst>
            <a:ext uri="{FF2B5EF4-FFF2-40B4-BE49-F238E27FC236}">
              <a16:creationId xmlns:a16="http://schemas.microsoft.com/office/drawing/2014/main" id="{00000000-0008-0000-0000-00002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53" name="AutoShape 227" descr="optnbtn">
          <a:extLst>
            <a:ext uri="{FF2B5EF4-FFF2-40B4-BE49-F238E27FC236}">
              <a16:creationId xmlns:a16="http://schemas.microsoft.com/office/drawing/2014/main" id="{00000000-0008-0000-0000-00002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54" name="AutoShape 228" descr="optnbtn">
          <a:extLst>
            <a:ext uri="{FF2B5EF4-FFF2-40B4-BE49-F238E27FC236}">
              <a16:creationId xmlns:a16="http://schemas.microsoft.com/office/drawing/2014/main" id="{00000000-0008-0000-0000-00002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55" name="AutoShape 229" descr="optnbtn">
          <a:extLst>
            <a:ext uri="{FF2B5EF4-FFF2-40B4-BE49-F238E27FC236}">
              <a16:creationId xmlns:a16="http://schemas.microsoft.com/office/drawing/2014/main" id="{00000000-0008-0000-0000-00002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56" name="AutoShape 230" descr="optnbtn">
          <a:extLst>
            <a:ext uri="{FF2B5EF4-FFF2-40B4-BE49-F238E27FC236}">
              <a16:creationId xmlns:a16="http://schemas.microsoft.com/office/drawing/2014/main" id="{00000000-0008-0000-0000-00002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357" name="AutoShape 54" descr="optnbtn">
          <a:extLst>
            <a:ext uri="{FF2B5EF4-FFF2-40B4-BE49-F238E27FC236}">
              <a16:creationId xmlns:a16="http://schemas.microsoft.com/office/drawing/2014/main" id="{00000000-0008-0000-0000-000025DC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358" name="AutoShape 55" descr="optnbtn">
          <a:extLst>
            <a:ext uri="{FF2B5EF4-FFF2-40B4-BE49-F238E27FC236}">
              <a16:creationId xmlns:a16="http://schemas.microsoft.com/office/drawing/2014/main" id="{00000000-0008-0000-0000-000026DC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59" name="AutoShape 133" descr="optnbtn">
          <a:extLst>
            <a:ext uri="{FF2B5EF4-FFF2-40B4-BE49-F238E27FC236}">
              <a16:creationId xmlns:a16="http://schemas.microsoft.com/office/drawing/2014/main" id="{00000000-0008-0000-0000-00002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0" name="AutoShape 134" descr="optnbtn">
          <a:extLst>
            <a:ext uri="{FF2B5EF4-FFF2-40B4-BE49-F238E27FC236}">
              <a16:creationId xmlns:a16="http://schemas.microsoft.com/office/drawing/2014/main" id="{00000000-0008-0000-0000-00002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1" name="AutoShape 135" descr="optnbtn">
          <a:extLst>
            <a:ext uri="{FF2B5EF4-FFF2-40B4-BE49-F238E27FC236}">
              <a16:creationId xmlns:a16="http://schemas.microsoft.com/office/drawing/2014/main" id="{00000000-0008-0000-0000-00002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2" name="AutoShape 136" descr="optnbtn">
          <a:extLst>
            <a:ext uri="{FF2B5EF4-FFF2-40B4-BE49-F238E27FC236}">
              <a16:creationId xmlns:a16="http://schemas.microsoft.com/office/drawing/2014/main" id="{00000000-0008-0000-0000-00002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3" name="AutoShape 137" descr="optnbtn">
          <a:extLst>
            <a:ext uri="{FF2B5EF4-FFF2-40B4-BE49-F238E27FC236}">
              <a16:creationId xmlns:a16="http://schemas.microsoft.com/office/drawing/2014/main" id="{00000000-0008-0000-0000-00002B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4" name="AutoShape 138" descr="optnbtn">
          <a:extLst>
            <a:ext uri="{FF2B5EF4-FFF2-40B4-BE49-F238E27FC236}">
              <a16:creationId xmlns:a16="http://schemas.microsoft.com/office/drawing/2014/main" id="{00000000-0008-0000-0000-00002C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5" name="AutoShape 139" descr="optnbtn">
          <a:extLst>
            <a:ext uri="{FF2B5EF4-FFF2-40B4-BE49-F238E27FC236}">
              <a16:creationId xmlns:a16="http://schemas.microsoft.com/office/drawing/2014/main" id="{00000000-0008-0000-0000-00002D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6" name="AutoShape 140" descr="optnbtn">
          <a:extLst>
            <a:ext uri="{FF2B5EF4-FFF2-40B4-BE49-F238E27FC236}">
              <a16:creationId xmlns:a16="http://schemas.microsoft.com/office/drawing/2014/main" id="{00000000-0008-0000-0000-00002E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7" name="AutoShape 217" descr="optnbtn">
          <a:extLst>
            <a:ext uri="{FF2B5EF4-FFF2-40B4-BE49-F238E27FC236}">
              <a16:creationId xmlns:a16="http://schemas.microsoft.com/office/drawing/2014/main" id="{00000000-0008-0000-0000-00002F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8" name="AutoShape 218" descr="optnbtn">
          <a:extLst>
            <a:ext uri="{FF2B5EF4-FFF2-40B4-BE49-F238E27FC236}">
              <a16:creationId xmlns:a16="http://schemas.microsoft.com/office/drawing/2014/main" id="{00000000-0008-0000-0000-00003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69" name="AutoShape 219" descr="optnbtn">
          <a:extLst>
            <a:ext uri="{FF2B5EF4-FFF2-40B4-BE49-F238E27FC236}">
              <a16:creationId xmlns:a16="http://schemas.microsoft.com/office/drawing/2014/main" id="{00000000-0008-0000-0000-00003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0" name="AutoShape 220" descr="optnbtn">
          <a:extLst>
            <a:ext uri="{FF2B5EF4-FFF2-40B4-BE49-F238E27FC236}">
              <a16:creationId xmlns:a16="http://schemas.microsoft.com/office/drawing/2014/main" id="{00000000-0008-0000-0000-00003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1" name="AutoShape 221" descr="optnbtn">
          <a:extLst>
            <a:ext uri="{FF2B5EF4-FFF2-40B4-BE49-F238E27FC236}">
              <a16:creationId xmlns:a16="http://schemas.microsoft.com/office/drawing/2014/main" id="{00000000-0008-0000-0000-00003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2" name="AutoShape 222" descr="optnbtn">
          <a:extLst>
            <a:ext uri="{FF2B5EF4-FFF2-40B4-BE49-F238E27FC236}">
              <a16:creationId xmlns:a16="http://schemas.microsoft.com/office/drawing/2014/main" id="{00000000-0008-0000-0000-00003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3" name="AutoShape 223" descr="optnbtn">
          <a:extLst>
            <a:ext uri="{FF2B5EF4-FFF2-40B4-BE49-F238E27FC236}">
              <a16:creationId xmlns:a16="http://schemas.microsoft.com/office/drawing/2014/main" id="{00000000-0008-0000-0000-00003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4" name="AutoShape 224" descr="optnbtn">
          <a:extLst>
            <a:ext uri="{FF2B5EF4-FFF2-40B4-BE49-F238E27FC236}">
              <a16:creationId xmlns:a16="http://schemas.microsoft.com/office/drawing/2014/main" id="{00000000-0008-0000-0000-00003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5" name="AutoShape 225" descr="optnbtn">
          <a:extLst>
            <a:ext uri="{FF2B5EF4-FFF2-40B4-BE49-F238E27FC236}">
              <a16:creationId xmlns:a16="http://schemas.microsoft.com/office/drawing/2014/main" id="{00000000-0008-0000-0000-00003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6" name="AutoShape 226" descr="optnbtn">
          <a:extLst>
            <a:ext uri="{FF2B5EF4-FFF2-40B4-BE49-F238E27FC236}">
              <a16:creationId xmlns:a16="http://schemas.microsoft.com/office/drawing/2014/main" id="{00000000-0008-0000-0000-00003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7" name="AutoShape 227" descr="optnbtn">
          <a:extLst>
            <a:ext uri="{FF2B5EF4-FFF2-40B4-BE49-F238E27FC236}">
              <a16:creationId xmlns:a16="http://schemas.microsoft.com/office/drawing/2014/main" id="{00000000-0008-0000-0000-00003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8" name="AutoShape 228" descr="optnbtn">
          <a:extLst>
            <a:ext uri="{FF2B5EF4-FFF2-40B4-BE49-F238E27FC236}">
              <a16:creationId xmlns:a16="http://schemas.microsoft.com/office/drawing/2014/main" id="{00000000-0008-0000-0000-00003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79" name="AutoShape 229" descr="optnbtn">
          <a:extLst>
            <a:ext uri="{FF2B5EF4-FFF2-40B4-BE49-F238E27FC236}">
              <a16:creationId xmlns:a16="http://schemas.microsoft.com/office/drawing/2014/main" id="{00000000-0008-0000-0000-00003B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80" name="AutoShape 230" descr="optnbtn">
          <a:extLst>
            <a:ext uri="{FF2B5EF4-FFF2-40B4-BE49-F238E27FC236}">
              <a16:creationId xmlns:a16="http://schemas.microsoft.com/office/drawing/2014/main" id="{00000000-0008-0000-0000-00003C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81" name="AutoShape 234" descr="optnbtn">
          <a:extLst>
            <a:ext uri="{FF2B5EF4-FFF2-40B4-BE49-F238E27FC236}">
              <a16:creationId xmlns:a16="http://schemas.microsoft.com/office/drawing/2014/main" id="{00000000-0008-0000-0000-00003D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82" name="AutoShape 235" descr="optnbtn">
          <a:extLst>
            <a:ext uri="{FF2B5EF4-FFF2-40B4-BE49-F238E27FC236}">
              <a16:creationId xmlns:a16="http://schemas.microsoft.com/office/drawing/2014/main" id="{00000000-0008-0000-0000-00003E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83" name="AutoShape 236" descr="optnbtn">
          <a:extLst>
            <a:ext uri="{FF2B5EF4-FFF2-40B4-BE49-F238E27FC236}">
              <a16:creationId xmlns:a16="http://schemas.microsoft.com/office/drawing/2014/main" id="{00000000-0008-0000-0000-00003F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84" name="AutoShape 237" descr="optnbtn">
          <a:extLst>
            <a:ext uri="{FF2B5EF4-FFF2-40B4-BE49-F238E27FC236}">
              <a16:creationId xmlns:a16="http://schemas.microsoft.com/office/drawing/2014/main" id="{00000000-0008-0000-0000-000040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85" name="AutoShape 238" descr="optnbtn">
          <a:extLst>
            <a:ext uri="{FF2B5EF4-FFF2-40B4-BE49-F238E27FC236}">
              <a16:creationId xmlns:a16="http://schemas.microsoft.com/office/drawing/2014/main" id="{00000000-0008-0000-0000-000041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386" name="AutoShape 239" descr="optnbtn">
          <a:extLst>
            <a:ext uri="{FF2B5EF4-FFF2-40B4-BE49-F238E27FC236}">
              <a16:creationId xmlns:a16="http://schemas.microsoft.com/office/drawing/2014/main" id="{00000000-0008-0000-0000-000042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87" name="AutoShape 133" descr="optnbtn">
          <a:extLst>
            <a:ext uri="{FF2B5EF4-FFF2-40B4-BE49-F238E27FC236}">
              <a16:creationId xmlns:a16="http://schemas.microsoft.com/office/drawing/2014/main" id="{00000000-0008-0000-0000-00004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88" name="AutoShape 134" descr="optnbtn">
          <a:extLst>
            <a:ext uri="{FF2B5EF4-FFF2-40B4-BE49-F238E27FC236}">
              <a16:creationId xmlns:a16="http://schemas.microsoft.com/office/drawing/2014/main" id="{00000000-0008-0000-0000-00004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89" name="AutoShape 135" descr="optnbtn">
          <a:extLst>
            <a:ext uri="{FF2B5EF4-FFF2-40B4-BE49-F238E27FC236}">
              <a16:creationId xmlns:a16="http://schemas.microsoft.com/office/drawing/2014/main" id="{00000000-0008-0000-0000-00004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0" name="AutoShape 136" descr="optnbtn">
          <a:extLst>
            <a:ext uri="{FF2B5EF4-FFF2-40B4-BE49-F238E27FC236}">
              <a16:creationId xmlns:a16="http://schemas.microsoft.com/office/drawing/2014/main" id="{00000000-0008-0000-0000-00004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1" name="AutoShape 137" descr="optnbtn">
          <a:extLst>
            <a:ext uri="{FF2B5EF4-FFF2-40B4-BE49-F238E27FC236}">
              <a16:creationId xmlns:a16="http://schemas.microsoft.com/office/drawing/2014/main" id="{00000000-0008-0000-0000-00004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2" name="AutoShape 138" descr="optnbtn">
          <a:extLst>
            <a:ext uri="{FF2B5EF4-FFF2-40B4-BE49-F238E27FC236}">
              <a16:creationId xmlns:a16="http://schemas.microsoft.com/office/drawing/2014/main" id="{00000000-0008-0000-0000-00004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3" name="AutoShape 139" descr="optnbtn">
          <a:extLst>
            <a:ext uri="{FF2B5EF4-FFF2-40B4-BE49-F238E27FC236}">
              <a16:creationId xmlns:a16="http://schemas.microsoft.com/office/drawing/2014/main" id="{00000000-0008-0000-0000-00004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4" name="AutoShape 140" descr="optnbtn">
          <a:extLst>
            <a:ext uri="{FF2B5EF4-FFF2-40B4-BE49-F238E27FC236}">
              <a16:creationId xmlns:a16="http://schemas.microsoft.com/office/drawing/2014/main" id="{00000000-0008-0000-0000-00004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5" name="AutoShape 217" descr="optnbtn">
          <a:extLst>
            <a:ext uri="{FF2B5EF4-FFF2-40B4-BE49-F238E27FC236}">
              <a16:creationId xmlns:a16="http://schemas.microsoft.com/office/drawing/2014/main" id="{00000000-0008-0000-0000-00004B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6" name="AutoShape 218" descr="optnbtn">
          <a:extLst>
            <a:ext uri="{FF2B5EF4-FFF2-40B4-BE49-F238E27FC236}">
              <a16:creationId xmlns:a16="http://schemas.microsoft.com/office/drawing/2014/main" id="{00000000-0008-0000-0000-00004C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7" name="AutoShape 219" descr="optnbtn">
          <a:extLst>
            <a:ext uri="{FF2B5EF4-FFF2-40B4-BE49-F238E27FC236}">
              <a16:creationId xmlns:a16="http://schemas.microsoft.com/office/drawing/2014/main" id="{00000000-0008-0000-0000-00004D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8" name="AutoShape 220" descr="optnbtn">
          <a:extLst>
            <a:ext uri="{FF2B5EF4-FFF2-40B4-BE49-F238E27FC236}">
              <a16:creationId xmlns:a16="http://schemas.microsoft.com/office/drawing/2014/main" id="{00000000-0008-0000-0000-00004E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399" name="AutoShape 221" descr="optnbtn">
          <a:extLst>
            <a:ext uri="{FF2B5EF4-FFF2-40B4-BE49-F238E27FC236}">
              <a16:creationId xmlns:a16="http://schemas.microsoft.com/office/drawing/2014/main" id="{00000000-0008-0000-0000-00004F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00" name="AutoShape 222" descr="optnbtn">
          <a:extLst>
            <a:ext uri="{FF2B5EF4-FFF2-40B4-BE49-F238E27FC236}">
              <a16:creationId xmlns:a16="http://schemas.microsoft.com/office/drawing/2014/main" id="{00000000-0008-0000-0000-00005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01" name="AutoShape 223" descr="optnbtn">
          <a:extLst>
            <a:ext uri="{FF2B5EF4-FFF2-40B4-BE49-F238E27FC236}">
              <a16:creationId xmlns:a16="http://schemas.microsoft.com/office/drawing/2014/main" id="{00000000-0008-0000-0000-00005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02" name="AutoShape 224" descr="optnbtn">
          <a:extLst>
            <a:ext uri="{FF2B5EF4-FFF2-40B4-BE49-F238E27FC236}">
              <a16:creationId xmlns:a16="http://schemas.microsoft.com/office/drawing/2014/main" id="{00000000-0008-0000-0000-00005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03" name="AutoShape 225" descr="optnbtn">
          <a:extLst>
            <a:ext uri="{FF2B5EF4-FFF2-40B4-BE49-F238E27FC236}">
              <a16:creationId xmlns:a16="http://schemas.microsoft.com/office/drawing/2014/main" id="{00000000-0008-0000-0000-00005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04" name="AutoShape 226" descr="optnbtn">
          <a:extLst>
            <a:ext uri="{FF2B5EF4-FFF2-40B4-BE49-F238E27FC236}">
              <a16:creationId xmlns:a16="http://schemas.microsoft.com/office/drawing/2014/main" id="{00000000-0008-0000-0000-00005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05" name="AutoShape 227" descr="optnbtn">
          <a:extLst>
            <a:ext uri="{FF2B5EF4-FFF2-40B4-BE49-F238E27FC236}">
              <a16:creationId xmlns:a16="http://schemas.microsoft.com/office/drawing/2014/main" id="{00000000-0008-0000-0000-00005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06" name="AutoShape 228" descr="optnbtn">
          <a:extLst>
            <a:ext uri="{FF2B5EF4-FFF2-40B4-BE49-F238E27FC236}">
              <a16:creationId xmlns:a16="http://schemas.microsoft.com/office/drawing/2014/main" id="{00000000-0008-0000-0000-00005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07" name="AutoShape 229" descr="optnbtn">
          <a:extLst>
            <a:ext uri="{FF2B5EF4-FFF2-40B4-BE49-F238E27FC236}">
              <a16:creationId xmlns:a16="http://schemas.microsoft.com/office/drawing/2014/main" id="{00000000-0008-0000-0000-00005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08" name="AutoShape 230" descr="optnbtn">
          <a:extLst>
            <a:ext uri="{FF2B5EF4-FFF2-40B4-BE49-F238E27FC236}">
              <a16:creationId xmlns:a16="http://schemas.microsoft.com/office/drawing/2014/main" id="{00000000-0008-0000-0000-00005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467" name="AutoShape 54" descr="optnbtn">
          <a:extLst>
            <a:ext uri="{FF2B5EF4-FFF2-40B4-BE49-F238E27FC236}">
              <a16:creationId xmlns:a16="http://schemas.microsoft.com/office/drawing/2014/main" id="{00000000-0008-0000-0000-000093DC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468" name="AutoShape 55" descr="optnbtn">
          <a:extLst>
            <a:ext uri="{FF2B5EF4-FFF2-40B4-BE49-F238E27FC236}">
              <a16:creationId xmlns:a16="http://schemas.microsoft.com/office/drawing/2014/main" id="{00000000-0008-0000-0000-000094DC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69" name="AutoShape 133" descr="optnbtn">
          <a:extLst>
            <a:ext uri="{FF2B5EF4-FFF2-40B4-BE49-F238E27FC236}">
              <a16:creationId xmlns:a16="http://schemas.microsoft.com/office/drawing/2014/main" id="{00000000-0008-0000-0000-00009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0" name="AutoShape 134" descr="optnbtn">
          <a:extLst>
            <a:ext uri="{FF2B5EF4-FFF2-40B4-BE49-F238E27FC236}">
              <a16:creationId xmlns:a16="http://schemas.microsoft.com/office/drawing/2014/main" id="{00000000-0008-0000-0000-00009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1" name="AutoShape 135" descr="optnbtn">
          <a:extLst>
            <a:ext uri="{FF2B5EF4-FFF2-40B4-BE49-F238E27FC236}">
              <a16:creationId xmlns:a16="http://schemas.microsoft.com/office/drawing/2014/main" id="{00000000-0008-0000-0000-00009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2" name="AutoShape 136" descr="optnbtn">
          <a:extLst>
            <a:ext uri="{FF2B5EF4-FFF2-40B4-BE49-F238E27FC236}">
              <a16:creationId xmlns:a16="http://schemas.microsoft.com/office/drawing/2014/main" id="{00000000-0008-0000-0000-00009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3" name="AutoShape 137" descr="optnbtn">
          <a:extLst>
            <a:ext uri="{FF2B5EF4-FFF2-40B4-BE49-F238E27FC236}">
              <a16:creationId xmlns:a16="http://schemas.microsoft.com/office/drawing/2014/main" id="{00000000-0008-0000-0000-00009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4" name="AutoShape 138" descr="optnbtn">
          <a:extLst>
            <a:ext uri="{FF2B5EF4-FFF2-40B4-BE49-F238E27FC236}">
              <a16:creationId xmlns:a16="http://schemas.microsoft.com/office/drawing/2014/main" id="{00000000-0008-0000-0000-00009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5" name="AutoShape 139" descr="optnbtn">
          <a:extLst>
            <a:ext uri="{FF2B5EF4-FFF2-40B4-BE49-F238E27FC236}">
              <a16:creationId xmlns:a16="http://schemas.microsoft.com/office/drawing/2014/main" id="{00000000-0008-0000-0000-00009B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6" name="AutoShape 140" descr="optnbtn">
          <a:extLst>
            <a:ext uri="{FF2B5EF4-FFF2-40B4-BE49-F238E27FC236}">
              <a16:creationId xmlns:a16="http://schemas.microsoft.com/office/drawing/2014/main" id="{00000000-0008-0000-0000-00009C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7" name="AutoShape 217" descr="optnbtn">
          <a:extLst>
            <a:ext uri="{FF2B5EF4-FFF2-40B4-BE49-F238E27FC236}">
              <a16:creationId xmlns:a16="http://schemas.microsoft.com/office/drawing/2014/main" id="{00000000-0008-0000-0000-00009D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8" name="AutoShape 218" descr="optnbtn">
          <a:extLst>
            <a:ext uri="{FF2B5EF4-FFF2-40B4-BE49-F238E27FC236}">
              <a16:creationId xmlns:a16="http://schemas.microsoft.com/office/drawing/2014/main" id="{00000000-0008-0000-0000-00009E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79" name="AutoShape 219" descr="optnbtn">
          <a:extLst>
            <a:ext uri="{FF2B5EF4-FFF2-40B4-BE49-F238E27FC236}">
              <a16:creationId xmlns:a16="http://schemas.microsoft.com/office/drawing/2014/main" id="{00000000-0008-0000-0000-00009F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0" name="AutoShape 220" descr="optnbtn">
          <a:extLst>
            <a:ext uri="{FF2B5EF4-FFF2-40B4-BE49-F238E27FC236}">
              <a16:creationId xmlns:a16="http://schemas.microsoft.com/office/drawing/2014/main" id="{00000000-0008-0000-0000-0000A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1" name="AutoShape 221" descr="optnbtn">
          <a:extLst>
            <a:ext uri="{FF2B5EF4-FFF2-40B4-BE49-F238E27FC236}">
              <a16:creationId xmlns:a16="http://schemas.microsoft.com/office/drawing/2014/main" id="{00000000-0008-0000-0000-0000A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2" name="AutoShape 222" descr="optnbtn">
          <a:extLst>
            <a:ext uri="{FF2B5EF4-FFF2-40B4-BE49-F238E27FC236}">
              <a16:creationId xmlns:a16="http://schemas.microsoft.com/office/drawing/2014/main" id="{00000000-0008-0000-0000-0000A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3" name="AutoShape 223" descr="optnbtn">
          <a:extLst>
            <a:ext uri="{FF2B5EF4-FFF2-40B4-BE49-F238E27FC236}">
              <a16:creationId xmlns:a16="http://schemas.microsoft.com/office/drawing/2014/main" id="{00000000-0008-0000-0000-0000A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4" name="AutoShape 224" descr="optnbtn">
          <a:extLst>
            <a:ext uri="{FF2B5EF4-FFF2-40B4-BE49-F238E27FC236}">
              <a16:creationId xmlns:a16="http://schemas.microsoft.com/office/drawing/2014/main" id="{00000000-0008-0000-0000-0000A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5" name="AutoShape 225" descr="optnbtn">
          <a:extLst>
            <a:ext uri="{FF2B5EF4-FFF2-40B4-BE49-F238E27FC236}">
              <a16:creationId xmlns:a16="http://schemas.microsoft.com/office/drawing/2014/main" id="{00000000-0008-0000-0000-0000A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6" name="AutoShape 226" descr="optnbtn">
          <a:extLst>
            <a:ext uri="{FF2B5EF4-FFF2-40B4-BE49-F238E27FC236}">
              <a16:creationId xmlns:a16="http://schemas.microsoft.com/office/drawing/2014/main" id="{00000000-0008-0000-0000-0000A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7" name="AutoShape 227" descr="optnbtn">
          <a:extLst>
            <a:ext uri="{FF2B5EF4-FFF2-40B4-BE49-F238E27FC236}">
              <a16:creationId xmlns:a16="http://schemas.microsoft.com/office/drawing/2014/main" id="{00000000-0008-0000-0000-0000A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8" name="AutoShape 228" descr="optnbtn">
          <a:extLst>
            <a:ext uri="{FF2B5EF4-FFF2-40B4-BE49-F238E27FC236}">
              <a16:creationId xmlns:a16="http://schemas.microsoft.com/office/drawing/2014/main" id="{00000000-0008-0000-0000-0000A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89" name="AutoShape 229" descr="optnbtn">
          <a:extLst>
            <a:ext uri="{FF2B5EF4-FFF2-40B4-BE49-F238E27FC236}">
              <a16:creationId xmlns:a16="http://schemas.microsoft.com/office/drawing/2014/main" id="{00000000-0008-0000-0000-0000A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90" name="AutoShape 230" descr="optnbtn">
          <a:extLst>
            <a:ext uri="{FF2B5EF4-FFF2-40B4-BE49-F238E27FC236}">
              <a16:creationId xmlns:a16="http://schemas.microsoft.com/office/drawing/2014/main" id="{00000000-0008-0000-0000-0000A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491" name="AutoShape 234" descr="optnbtn">
          <a:extLst>
            <a:ext uri="{FF2B5EF4-FFF2-40B4-BE49-F238E27FC236}">
              <a16:creationId xmlns:a16="http://schemas.microsoft.com/office/drawing/2014/main" id="{00000000-0008-0000-0000-0000AB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492" name="AutoShape 235" descr="optnbtn">
          <a:extLst>
            <a:ext uri="{FF2B5EF4-FFF2-40B4-BE49-F238E27FC236}">
              <a16:creationId xmlns:a16="http://schemas.microsoft.com/office/drawing/2014/main" id="{00000000-0008-0000-0000-0000AC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493" name="AutoShape 236" descr="optnbtn">
          <a:extLst>
            <a:ext uri="{FF2B5EF4-FFF2-40B4-BE49-F238E27FC236}">
              <a16:creationId xmlns:a16="http://schemas.microsoft.com/office/drawing/2014/main" id="{00000000-0008-0000-0000-0000AD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494" name="AutoShape 237" descr="optnbtn">
          <a:extLst>
            <a:ext uri="{FF2B5EF4-FFF2-40B4-BE49-F238E27FC236}">
              <a16:creationId xmlns:a16="http://schemas.microsoft.com/office/drawing/2014/main" id="{00000000-0008-0000-0000-0000AE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495" name="AutoShape 238" descr="optnbtn">
          <a:extLst>
            <a:ext uri="{FF2B5EF4-FFF2-40B4-BE49-F238E27FC236}">
              <a16:creationId xmlns:a16="http://schemas.microsoft.com/office/drawing/2014/main" id="{00000000-0008-0000-0000-0000AF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496" name="AutoShape 239" descr="optnbtn">
          <a:extLst>
            <a:ext uri="{FF2B5EF4-FFF2-40B4-BE49-F238E27FC236}">
              <a16:creationId xmlns:a16="http://schemas.microsoft.com/office/drawing/2014/main" id="{00000000-0008-0000-0000-0000B0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97" name="AutoShape 133" descr="optnbtn">
          <a:extLst>
            <a:ext uri="{FF2B5EF4-FFF2-40B4-BE49-F238E27FC236}">
              <a16:creationId xmlns:a16="http://schemas.microsoft.com/office/drawing/2014/main" id="{00000000-0008-0000-0000-0000B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98" name="AutoShape 134" descr="optnbtn">
          <a:extLst>
            <a:ext uri="{FF2B5EF4-FFF2-40B4-BE49-F238E27FC236}">
              <a16:creationId xmlns:a16="http://schemas.microsoft.com/office/drawing/2014/main" id="{00000000-0008-0000-0000-0000B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499" name="AutoShape 135" descr="optnbtn">
          <a:extLst>
            <a:ext uri="{FF2B5EF4-FFF2-40B4-BE49-F238E27FC236}">
              <a16:creationId xmlns:a16="http://schemas.microsoft.com/office/drawing/2014/main" id="{00000000-0008-0000-0000-0000B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0" name="AutoShape 136" descr="optnbtn">
          <a:extLst>
            <a:ext uri="{FF2B5EF4-FFF2-40B4-BE49-F238E27FC236}">
              <a16:creationId xmlns:a16="http://schemas.microsoft.com/office/drawing/2014/main" id="{00000000-0008-0000-0000-0000B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1" name="AutoShape 137" descr="optnbtn">
          <a:extLst>
            <a:ext uri="{FF2B5EF4-FFF2-40B4-BE49-F238E27FC236}">
              <a16:creationId xmlns:a16="http://schemas.microsoft.com/office/drawing/2014/main" id="{00000000-0008-0000-0000-0000B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2" name="AutoShape 138" descr="optnbtn">
          <a:extLst>
            <a:ext uri="{FF2B5EF4-FFF2-40B4-BE49-F238E27FC236}">
              <a16:creationId xmlns:a16="http://schemas.microsoft.com/office/drawing/2014/main" id="{00000000-0008-0000-0000-0000B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3" name="AutoShape 139" descr="optnbtn">
          <a:extLst>
            <a:ext uri="{FF2B5EF4-FFF2-40B4-BE49-F238E27FC236}">
              <a16:creationId xmlns:a16="http://schemas.microsoft.com/office/drawing/2014/main" id="{00000000-0008-0000-0000-0000B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4" name="AutoShape 140" descr="optnbtn">
          <a:extLst>
            <a:ext uri="{FF2B5EF4-FFF2-40B4-BE49-F238E27FC236}">
              <a16:creationId xmlns:a16="http://schemas.microsoft.com/office/drawing/2014/main" id="{00000000-0008-0000-0000-0000B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5" name="AutoShape 217" descr="optnbtn">
          <a:extLst>
            <a:ext uri="{FF2B5EF4-FFF2-40B4-BE49-F238E27FC236}">
              <a16:creationId xmlns:a16="http://schemas.microsoft.com/office/drawing/2014/main" id="{00000000-0008-0000-0000-0000B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6" name="AutoShape 218" descr="optnbtn">
          <a:extLst>
            <a:ext uri="{FF2B5EF4-FFF2-40B4-BE49-F238E27FC236}">
              <a16:creationId xmlns:a16="http://schemas.microsoft.com/office/drawing/2014/main" id="{00000000-0008-0000-0000-0000B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7" name="AutoShape 219" descr="optnbtn">
          <a:extLst>
            <a:ext uri="{FF2B5EF4-FFF2-40B4-BE49-F238E27FC236}">
              <a16:creationId xmlns:a16="http://schemas.microsoft.com/office/drawing/2014/main" id="{00000000-0008-0000-0000-0000BB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8" name="AutoShape 220" descr="optnbtn">
          <a:extLst>
            <a:ext uri="{FF2B5EF4-FFF2-40B4-BE49-F238E27FC236}">
              <a16:creationId xmlns:a16="http://schemas.microsoft.com/office/drawing/2014/main" id="{00000000-0008-0000-0000-0000BC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09" name="AutoShape 221" descr="optnbtn">
          <a:extLst>
            <a:ext uri="{FF2B5EF4-FFF2-40B4-BE49-F238E27FC236}">
              <a16:creationId xmlns:a16="http://schemas.microsoft.com/office/drawing/2014/main" id="{00000000-0008-0000-0000-0000BD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0" name="AutoShape 222" descr="optnbtn">
          <a:extLst>
            <a:ext uri="{FF2B5EF4-FFF2-40B4-BE49-F238E27FC236}">
              <a16:creationId xmlns:a16="http://schemas.microsoft.com/office/drawing/2014/main" id="{00000000-0008-0000-0000-0000BE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1" name="AutoShape 223" descr="optnbtn">
          <a:extLst>
            <a:ext uri="{FF2B5EF4-FFF2-40B4-BE49-F238E27FC236}">
              <a16:creationId xmlns:a16="http://schemas.microsoft.com/office/drawing/2014/main" id="{00000000-0008-0000-0000-0000BF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2" name="AutoShape 224" descr="optnbtn">
          <a:extLst>
            <a:ext uri="{FF2B5EF4-FFF2-40B4-BE49-F238E27FC236}">
              <a16:creationId xmlns:a16="http://schemas.microsoft.com/office/drawing/2014/main" id="{00000000-0008-0000-0000-0000C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3" name="AutoShape 225" descr="optnbtn">
          <a:extLst>
            <a:ext uri="{FF2B5EF4-FFF2-40B4-BE49-F238E27FC236}">
              <a16:creationId xmlns:a16="http://schemas.microsoft.com/office/drawing/2014/main" id="{00000000-0008-0000-0000-0000C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4" name="AutoShape 226" descr="optnbtn">
          <a:extLst>
            <a:ext uri="{FF2B5EF4-FFF2-40B4-BE49-F238E27FC236}">
              <a16:creationId xmlns:a16="http://schemas.microsoft.com/office/drawing/2014/main" id="{00000000-0008-0000-0000-0000C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5" name="AutoShape 227" descr="optnbtn">
          <a:extLst>
            <a:ext uri="{FF2B5EF4-FFF2-40B4-BE49-F238E27FC236}">
              <a16:creationId xmlns:a16="http://schemas.microsoft.com/office/drawing/2014/main" id="{00000000-0008-0000-0000-0000C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6" name="AutoShape 228" descr="optnbtn">
          <a:extLst>
            <a:ext uri="{FF2B5EF4-FFF2-40B4-BE49-F238E27FC236}">
              <a16:creationId xmlns:a16="http://schemas.microsoft.com/office/drawing/2014/main" id="{00000000-0008-0000-0000-0000C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7" name="AutoShape 229" descr="optnbtn">
          <a:extLst>
            <a:ext uri="{FF2B5EF4-FFF2-40B4-BE49-F238E27FC236}">
              <a16:creationId xmlns:a16="http://schemas.microsoft.com/office/drawing/2014/main" id="{00000000-0008-0000-0000-0000C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8" name="AutoShape 230" descr="optnbtn">
          <a:extLst>
            <a:ext uri="{FF2B5EF4-FFF2-40B4-BE49-F238E27FC236}">
              <a16:creationId xmlns:a16="http://schemas.microsoft.com/office/drawing/2014/main" id="{00000000-0008-0000-0000-0000C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19" name="AutoShape 141" descr="optnbtn">
          <a:extLst>
            <a:ext uri="{FF2B5EF4-FFF2-40B4-BE49-F238E27FC236}">
              <a16:creationId xmlns:a16="http://schemas.microsoft.com/office/drawing/2014/main" id="{00000000-0008-0000-0000-0000C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0" name="AutoShape 142" descr="optnbtn">
          <a:extLst>
            <a:ext uri="{FF2B5EF4-FFF2-40B4-BE49-F238E27FC236}">
              <a16:creationId xmlns:a16="http://schemas.microsoft.com/office/drawing/2014/main" id="{00000000-0008-0000-0000-0000C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1" name="AutoShape 209" descr="optnbtn">
          <a:extLst>
            <a:ext uri="{FF2B5EF4-FFF2-40B4-BE49-F238E27FC236}">
              <a16:creationId xmlns:a16="http://schemas.microsoft.com/office/drawing/2014/main" id="{00000000-0008-0000-0000-0000C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2" name="AutoShape 210" descr="optnbtn">
          <a:extLst>
            <a:ext uri="{FF2B5EF4-FFF2-40B4-BE49-F238E27FC236}">
              <a16:creationId xmlns:a16="http://schemas.microsoft.com/office/drawing/2014/main" id="{00000000-0008-0000-0000-0000C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3" name="AutoShape 211" descr="optnbtn">
          <a:extLst>
            <a:ext uri="{FF2B5EF4-FFF2-40B4-BE49-F238E27FC236}">
              <a16:creationId xmlns:a16="http://schemas.microsoft.com/office/drawing/2014/main" id="{00000000-0008-0000-0000-0000CB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4" name="AutoShape 212" descr="optnbtn">
          <a:extLst>
            <a:ext uri="{FF2B5EF4-FFF2-40B4-BE49-F238E27FC236}">
              <a16:creationId xmlns:a16="http://schemas.microsoft.com/office/drawing/2014/main" id="{00000000-0008-0000-0000-0000CC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5" name="AutoShape 133" descr="optnbtn">
          <a:extLst>
            <a:ext uri="{FF2B5EF4-FFF2-40B4-BE49-F238E27FC236}">
              <a16:creationId xmlns:a16="http://schemas.microsoft.com/office/drawing/2014/main" id="{00000000-0008-0000-0000-0000CD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6" name="AutoShape 134" descr="optnbtn">
          <a:extLst>
            <a:ext uri="{FF2B5EF4-FFF2-40B4-BE49-F238E27FC236}">
              <a16:creationId xmlns:a16="http://schemas.microsoft.com/office/drawing/2014/main" id="{00000000-0008-0000-0000-0000CE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7" name="AutoShape 135" descr="optnbtn">
          <a:extLst>
            <a:ext uri="{FF2B5EF4-FFF2-40B4-BE49-F238E27FC236}">
              <a16:creationId xmlns:a16="http://schemas.microsoft.com/office/drawing/2014/main" id="{00000000-0008-0000-0000-0000CF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8" name="AutoShape 136" descr="optnbtn">
          <a:extLst>
            <a:ext uri="{FF2B5EF4-FFF2-40B4-BE49-F238E27FC236}">
              <a16:creationId xmlns:a16="http://schemas.microsoft.com/office/drawing/2014/main" id="{00000000-0008-0000-0000-0000D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29" name="AutoShape 137" descr="optnbtn">
          <a:extLst>
            <a:ext uri="{FF2B5EF4-FFF2-40B4-BE49-F238E27FC236}">
              <a16:creationId xmlns:a16="http://schemas.microsoft.com/office/drawing/2014/main" id="{00000000-0008-0000-0000-0000D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0" name="AutoShape 138" descr="optnbtn">
          <a:extLst>
            <a:ext uri="{FF2B5EF4-FFF2-40B4-BE49-F238E27FC236}">
              <a16:creationId xmlns:a16="http://schemas.microsoft.com/office/drawing/2014/main" id="{00000000-0008-0000-0000-0000D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1" name="AutoShape 139" descr="optnbtn">
          <a:extLst>
            <a:ext uri="{FF2B5EF4-FFF2-40B4-BE49-F238E27FC236}">
              <a16:creationId xmlns:a16="http://schemas.microsoft.com/office/drawing/2014/main" id="{00000000-0008-0000-0000-0000D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2" name="AutoShape 140" descr="optnbtn">
          <a:extLst>
            <a:ext uri="{FF2B5EF4-FFF2-40B4-BE49-F238E27FC236}">
              <a16:creationId xmlns:a16="http://schemas.microsoft.com/office/drawing/2014/main" id="{00000000-0008-0000-0000-0000D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3" name="AutoShape 133" descr="optnbtn">
          <a:extLst>
            <a:ext uri="{FF2B5EF4-FFF2-40B4-BE49-F238E27FC236}">
              <a16:creationId xmlns:a16="http://schemas.microsoft.com/office/drawing/2014/main" id="{00000000-0008-0000-0000-0000D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4" name="AutoShape 134" descr="optnbtn">
          <a:extLst>
            <a:ext uri="{FF2B5EF4-FFF2-40B4-BE49-F238E27FC236}">
              <a16:creationId xmlns:a16="http://schemas.microsoft.com/office/drawing/2014/main" id="{00000000-0008-0000-0000-0000D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5" name="AutoShape 135" descr="optnbtn">
          <a:extLst>
            <a:ext uri="{FF2B5EF4-FFF2-40B4-BE49-F238E27FC236}">
              <a16:creationId xmlns:a16="http://schemas.microsoft.com/office/drawing/2014/main" id="{00000000-0008-0000-0000-0000D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6" name="AutoShape 136" descr="optnbtn">
          <a:extLst>
            <a:ext uri="{FF2B5EF4-FFF2-40B4-BE49-F238E27FC236}">
              <a16:creationId xmlns:a16="http://schemas.microsoft.com/office/drawing/2014/main" id="{00000000-0008-0000-0000-0000D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7" name="AutoShape 137" descr="optnbtn">
          <a:extLst>
            <a:ext uri="{FF2B5EF4-FFF2-40B4-BE49-F238E27FC236}">
              <a16:creationId xmlns:a16="http://schemas.microsoft.com/office/drawing/2014/main" id="{00000000-0008-0000-0000-0000D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8" name="AutoShape 138" descr="optnbtn">
          <a:extLst>
            <a:ext uri="{FF2B5EF4-FFF2-40B4-BE49-F238E27FC236}">
              <a16:creationId xmlns:a16="http://schemas.microsoft.com/office/drawing/2014/main" id="{00000000-0008-0000-0000-0000D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39" name="AutoShape 139" descr="optnbtn">
          <a:extLst>
            <a:ext uri="{FF2B5EF4-FFF2-40B4-BE49-F238E27FC236}">
              <a16:creationId xmlns:a16="http://schemas.microsoft.com/office/drawing/2014/main" id="{00000000-0008-0000-0000-0000DB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40" name="AutoShape 140" descr="optnbtn">
          <a:extLst>
            <a:ext uri="{FF2B5EF4-FFF2-40B4-BE49-F238E27FC236}">
              <a16:creationId xmlns:a16="http://schemas.microsoft.com/office/drawing/2014/main" id="{00000000-0008-0000-0000-0000DC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41" name="AutoShape 141" descr="optnbtn">
          <a:extLst>
            <a:ext uri="{FF2B5EF4-FFF2-40B4-BE49-F238E27FC236}">
              <a16:creationId xmlns:a16="http://schemas.microsoft.com/office/drawing/2014/main" id="{00000000-0008-0000-0000-0000DD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42" name="AutoShape 142" descr="optnbtn">
          <a:extLst>
            <a:ext uri="{FF2B5EF4-FFF2-40B4-BE49-F238E27FC236}">
              <a16:creationId xmlns:a16="http://schemas.microsoft.com/office/drawing/2014/main" id="{00000000-0008-0000-0000-0000DE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43" name="AutoShape 209" descr="optnbtn">
          <a:extLst>
            <a:ext uri="{FF2B5EF4-FFF2-40B4-BE49-F238E27FC236}">
              <a16:creationId xmlns:a16="http://schemas.microsoft.com/office/drawing/2014/main" id="{00000000-0008-0000-0000-0000DF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44" name="AutoShape 210" descr="optnbtn">
          <a:extLst>
            <a:ext uri="{FF2B5EF4-FFF2-40B4-BE49-F238E27FC236}">
              <a16:creationId xmlns:a16="http://schemas.microsoft.com/office/drawing/2014/main" id="{00000000-0008-0000-0000-0000E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45" name="AutoShape 211" descr="optnbtn">
          <a:extLst>
            <a:ext uri="{FF2B5EF4-FFF2-40B4-BE49-F238E27FC236}">
              <a16:creationId xmlns:a16="http://schemas.microsoft.com/office/drawing/2014/main" id="{00000000-0008-0000-0000-0000E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46" name="AutoShape 212" descr="optnbtn">
          <a:extLst>
            <a:ext uri="{FF2B5EF4-FFF2-40B4-BE49-F238E27FC236}">
              <a16:creationId xmlns:a16="http://schemas.microsoft.com/office/drawing/2014/main" id="{00000000-0008-0000-0000-0000E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547" name="AutoShape 54" descr="optnbtn">
          <a:extLst>
            <a:ext uri="{FF2B5EF4-FFF2-40B4-BE49-F238E27FC236}">
              <a16:creationId xmlns:a16="http://schemas.microsoft.com/office/drawing/2014/main" id="{00000000-0008-0000-0000-0000E3DC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548" name="AutoShape 55" descr="optnbtn">
          <a:extLst>
            <a:ext uri="{FF2B5EF4-FFF2-40B4-BE49-F238E27FC236}">
              <a16:creationId xmlns:a16="http://schemas.microsoft.com/office/drawing/2014/main" id="{00000000-0008-0000-0000-0000E4DC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49" name="AutoShape 133" descr="optnbtn">
          <a:extLst>
            <a:ext uri="{FF2B5EF4-FFF2-40B4-BE49-F238E27FC236}">
              <a16:creationId xmlns:a16="http://schemas.microsoft.com/office/drawing/2014/main" id="{00000000-0008-0000-0000-0000E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0" name="AutoShape 134" descr="optnbtn">
          <a:extLst>
            <a:ext uri="{FF2B5EF4-FFF2-40B4-BE49-F238E27FC236}">
              <a16:creationId xmlns:a16="http://schemas.microsoft.com/office/drawing/2014/main" id="{00000000-0008-0000-0000-0000E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1" name="AutoShape 135" descr="optnbtn">
          <a:extLst>
            <a:ext uri="{FF2B5EF4-FFF2-40B4-BE49-F238E27FC236}">
              <a16:creationId xmlns:a16="http://schemas.microsoft.com/office/drawing/2014/main" id="{00000000-0008-0000-0000-0000E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2" name="AutoShape 136" descr="optnbtn">
          <a:extLst>
            <a:ext uri="{FF2B5EF4-FFF2-40B4-BE49-F238E27FC236}">
              <a16:creationId xmlns:a16="http://schemas.microsoft.com/office/drawing/2014/main" id="{00000000-0008-0000-0000-0000E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3" name="AutoShape 137" descr="optnbtn">
          <a:extLst>
            <a:ext uri="{FF2B5EF4-FFF2-40B4-BE49-F238E27FC236}">
              <a16:creationId xmlns:a16="http://schemas.microsoft.com/office/drawing/2014/main" id="{00000000-0008-0000-0000-0000E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4" name="AutoShape 138" descr="optnbtn">
          <a:extLst>
            <a:ext uri="{FF2B5EF4-FFF2-40B4-BE49-F238E27FC236}">
              <a16:creationId xmlns:a16="http://schemas.microsoft.com/office/drawing/2014/main" id="{00000000-0008-0000-0000-0000E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5" name="AutoShape 139" descr="optnbtn">
          <a:extLst>
            <a:ext uri="{FF2B5EF4-FFF2-40B4-BE49-F238E27FC236}">
              <a16:creationId xmlns:a16="http://schemas.microsoft.com/office/drawing/2014/main" id="{00000000-0008-0000-0000-0000EB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6" name="AutoShape 140" descr="optnbtn">
          <a:extLst>
            <a:ext uri="{FF2B5EF4-FFF2-40B4-BE49-F238E27FC236}">
              <a16:creationId xmlns:a16="http://schemas.microsoft.com/office/drawing/2014/main" id="{00000000-0008-0000-0000-0000EC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7" name="AutoShape 217" descr="optnbtn">
          <a:extLst>
            <a:ext uri="{FF2B5EF4-FFF2-40B4-BE49-F238E27FC236}">
              <a16:creationId xmlns:a16="http://schemas.microsoft.com/office/drawing/2014/main" id="{00000000-0008-0000-0000-0000ED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8" name="AutoShape 218" descr="optnbtn">
          <a:extLst>
            <a:ext uri="{FF2B5EF4-FFF2-40B4-BE49-F238E27FC236}">
              <a16:creationId xmlns:a16="http://schemas.microsoft.com/office/drawing/2014/main" id="{00000000-0008-0000-0000-0000EE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59" name="AutoShape 219" descr="optnbtn">
          <a:extLst>
            <a:ext uri="{FF2B5EF4-FFF2-40B4-BE49-F238E27FC236}">
              <a16:creationId xmlns:a16="http://schemas.microsoft.com/office/drawing/2014/main" id="{00000000-0008-0000-0000-0000EF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0" name="AutoShape 220" descr="optnbtn">
          <a:extLst>
            <a:ext uri="{FF2B5EF4-FFF2-40B4-BE49-F238E27FC236}">
              <a16:creationId xmlns:a16="http://schemas.microsoft.com/office/drawing/2014/main" id="{00000000-0008-0000-0000-0000F0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1" name="AutoShape 221" descr="optnbtn">
          <a:extLst>
            <a:ext uri="{FF2B5EF4-FFF2-40B4-BE49-F238E27FC236}">
              <a16:creationId xmlns:a16="http://schemas.microsoft.com/office/drawing/2014/main" id="{00000000-0008-0000-0000-0000F1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2" name="AutoShape 222" descr="optnbtn">
          <a:extLst>
            <a:ext uri="{FF2B5EF4-FFF2-40B4-BE49-F238E27FC236}">
              <a16:creationId xmlns:a16="http://schemas.microsoft.com/office/drawing/2014/main" id="{00000000-0008-0000-0000-0000F2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3" name="AutoShape 223" descr="optnbtn">
          <a:extLst>
            <a:ext uri="{FF2B5EF4-FFF2-40B4-BE49-F238E27FC236}">
              <a16:creationId xmlns:a16="http://schemas.microsoft.com/office/drawing/2014/main" id="{00000000-0008-0000-0000-0000F3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4" name="AutoShape 224" descr="optnbtn">
          <a:extLst>
            <a:ext uri="{FF2B5EF4-FFF2-40B4-BE49-F238E27FC236}">
              <a16:creationId xmlns:a16="http://schemas.microsoft.com/office/drawing/2014/main" id="{00000000-0008-0000-0000-0000F4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5" name="AutoShape 225" descr="optnbtn">
          <a:extLst>
            <a:ext uri="{FF2B5EF4-FFF2-40B4-BE49-F238E27FC236}">
              <a16:creationId xmlns:a16="http://schemas.microsoft.com/office/drawing/2014/main" id="{00000000-0008-0000-0000-0000F5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6" name="AutoShape 226" descr="optnbtn">
          <a:extLst>
            <a:ext uri="{FF2B5EF4-FFF2-40B4-BE49-F238E27FC236}">
              <a16:creationId xmlns:a16="http://schemas.microsoft.com/office/drawing/2014/main" id="{00000000-0008-0000-0000-0000F6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7" name="AutoShape 227" descr="optnbtn">
          <a:extLst>
            <a:ext uri="{FF2B5EF4-FFF2-40B4-BE49-F238E27FC236}">
              <a16:creationId xmlns:a16="http://schemas.microsoft.com/office/drawing/2014/main" id="{00000000-0008-0000-0000-0000F7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8" name="AutoShape 228" descr="optnbtn">
          <a:extLst>
            <a:ext uri="{FF2B5EF4-FFF2-40B4-BE49-F238E27FC236}">
              <a16:creationId xmlns:a16="http://schemas.microsoft.com/office/drawing/2014/main" id="{00000000-0008-0000-0000-0000F8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69" name="AutoShape 229" descr="optnbtn">
          <a:extLst>
            <a:ext uri="{FF2B5EF4-FFF2-40B4-BE49-F238E27FC236}">
              <a16:creationId xmlns:a16="http://schemas.microsoft.com/office/drawing/2014/main" id="{00000000-0008-0000-0000-0000F9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70" name="AutoShape 230" descr="optnbtn">
          <a:extLst>
            <a:ext uri="{FF2B5EF4-FFF2-40B4-BE49-F238E27FC236}">
              <a16:creationId xmlns:a16="http://schemas.microsoft.com/office/drawing/2014/main" id="{00000000-0008-0000-0000-0000FADC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571" name="AutoShape 234" descr="optnbtn">
          <a:extLst>
            <a:ext uri="{FF2B5EF4-FFF2-40B4-BE49-F238E27FC236}">
              <a16:creationId xmlns:a16="http://schemas.microsoft.com/office/drawing/2014/main" id="{00000000-0008-0000-0000-0000FB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572" name="AutoShape 235" descr="optnbtn">
          <a:extLst>
            <a:ext uri="{FF2B5EF4-FFF2-40B4-BE49-F238E27FC236}">
              <a16:creationId xmlns:a16="http://schemas.microsoft.com/office/drawing/2014/main" id="{00000000-0008-0000-0000-0000FC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573" name="AutoShape 236" descr="optnbtn">
          <a:extLst>
            <a:ext uri="{FF2B5EF4-FFF2-40B4-BE49-F238E27FC236}">
              <a16:creationId xmlns:a16="http://schemas.microsoft.com/office/drawing/2014/main" id="{00000000-0008-0000-0000-0000FD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574" name="AutoShape 237" descr="optnbtn">
          <a:extLst>
            <a:ext uri="{FF2B5EF4-FFF2-40B4-BE49-F238E27FC236}">
              <a16:creationId xmlns:a16="http://schemas.microsoft.com/office/drawing/2014/main" id="{00000000-0008-0000-0000-0000FE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575" name="AutoShape 238" descr="optnbtn">
          <a:extLst>
            <a:ext uri="{FF2B5EF4-FFF2-40B4-BE49-F238E27FC236}">
              <a16:creationId xmlns:a16="http://schemas.microsoft.com/office/drawing/2014/main" id="{00000000-0008-0000-0000-0000FFDC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576" name="AutoShape 239" descr="optnbtn">
          <a:extLst>
            <a:ext uri="{FF2B5EF4-FFF2-40B4-BE49-F238E27FC236}">
              <a16:creationId xmlns:a16="http://schemas.microsoft.com/office/drawing/2014/main" id="{00000000-0008-0000-0000-000000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77" name="AutoShape 133" descr="optnbtn">
          <a:extLst>
            <a:ext uri="{FF2B5EF4-FFF2-40B4-BE49-F238E27FC236}">
              <a16:creationId xmlns:a16="http://schemas.microsoft.com/office/drawing/2014/main" id="{00000000-0008-0000-0000-000001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78" name="AutoShape 134" descr="optnbtn">
          <a:extLst>
            <a:ext uri="{FF2B5EF4-FFF2-40B4-BE49-F238E27FC236}">
              <a16:creationId xmlns:a16="http://schemas.microsoft.com/office/drawing/2014/main" id="{00000000-0008-0000-0000-000002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79" name="AutoShape 135" descr="optnbtn">
          <a:extLst>
            <a:ext uri="{FF2B5EF4-FFF2-40B4-BE49-F238E27FC236}">
              <a16:creationId xmlns:a16="http://schemas.microsoft.com/office/drawing/2014/main" id="{00000000-0008-0000-0000-000003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0" name="AutoShape 136" descr="optnbtn">
          <a:extLst>
            <a:ext uri="{FF2B5EF4-FFF2-40B4-BE49-F238E27FC236}">
              <a16:creationId xmlns:a16="http://schemas.microsoft.com/office/drawing/2014/main" id="{00000000-0008-0000-0000-000004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1" name="AutoShape 137" descr="optnbtn">
          <a:extLst>
            <a:ext uri="{FF2B5EF4-FFF2-40B4-BE49-F238E27FC236}">
              <a16:creationId xmlns:a16="http://schemas.microsoft.com/office/drawing/2014/main" id="{00000000-0008-0000-0000-000005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2" name="AutoShape 138" descr="optnbtn">
          <a:extLst>
            <a:ext uri="{FF2B5EF4-FFF2-40B4-BE49-F238E27FC236}">
              <a16:creationId xmlns:a16="http://schemas.microsoft.com/office/drawing/2014/main" id="{00000000-0008-0000-0000-000006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3" name="AutoShape 139" descr="optnbtn">
          <a:extLst>
            <a:ext uri="{FF2B5EF4-FFF2-40B4-BE49-F238E27FC236}">
              <a16:creationId xmlns:a16="http://schemas.microsoft.com/office/drawing/2014/main" id="{00000000-0008-0000-0000-000007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4" name="AutoShape 140" descr="optnbtn">
          <a:extLst>
            <a:ext uri="{FF2B5EF4-FFF2-40B4-BE49-F238E27FC236}">
              <a16:creationId xmlns:a16="http://schemas.microsoft.com/office/drawing/2014/main" id="{00000000-0008-0000-0000-000008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5" name="AutoShape 217" descr="optnbtn">
          <a:extLst>
            <a:ext uri="{FF2B5EF4-FFF2-40B4-BE49-F238E27FC236}">
              <a16:creationId xmlns:a16="http://schemas.microsoft.com/office/drawing/2014/main" id="{00000000-0008-0000-0000-000009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6" name="AutoShape 218" descr="optnbtn">
          <a:extLst>
            <a:ext uri="{FF2B5EF4-FFF2-40B4-BE49-F238E27FC236}">
              <a16:creationId xmlns:a16="http://schemas.microsoft.com/office/drawing/2014/main" id="{00000000-0008-0000-0000-00000A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7" name="AutoShape 219" descr="optnbtn">
          <a:extLst>
            <a:ext uri="{FF2B5EF4-FFF2-40B4-BE49-F238E27FC236}">
              <a16:creationId xmlns:a16="http://schemas.microsoft.com/office/drawing/2014/main" id="{00000000-0008-0000-0000-00000B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8" name="AutoShape 220" descr="optnbtn">
          <a:extLst>
            <a:ext uri="{FF2B5EF4-FFF2-40B4-BE49-F238E27FC236}">
              <a16:creationId xmlns:a16="http://schemas.microsoft.com/office/drawing/2014/main" id="{00000000-0008-0000-0000-00000C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89" name="AutoShape 221" descr="optnbtn">
          <a:extLst>
            <a:ext uri="{FF2B5EF4-FFF2-40B4-BE49-F238E27FC236}">
              <a16:creationId xmlns:a16="http://schemas.microsoft.com/office/drawing/2014/main" id="{00000000-0008-0000-0000-00000D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90" name="AutoShape 222" descr="optnbtn">
          <a:extLst>
            <a:ext uri="{FF2B5EF4-FFF2-40B4-BE49-F238E27FC236}">
              <a16:creationId xmlns:a16="http://schemas.microsoft.com/office/drawing/2014/main" id="{00000000-0008-0000-0000-00000E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91" name="AutoShape 223" descr="optnbtn">
          <a:extLst>
            <a:ext uri="{FF2B5EF4-FFF2-40B4-BE49-F238E27FC236}">
              <a16:creationId xmlns:a16="http://schemas.microsoft.com/office/drawing/2014/main" id="{00000000-0008-0000-0000-00000F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92" name="AutoShape 224" descr="optnbtn">
          <a:extLst>
            <a:ext uri="{FF2B5EF4-FFF2-40B4-BE49-F238E27FC236}">
              <a16:creationId xmlns:a16="http://schemas.microsoft.com/office/drawing/2014/main" id="{00000000-0008-0000-0000-000010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93" name="AutoShape 225" descr="optnbtn">
          <a:extLst>
            <a:ext uri="{FF2B5EF4-FFF2-40B4-BE49-F238E27FC236}">
              <a16:creationId xmlns:a16="http://schemas.microsoft.com/office/drawing/2014/main" id="{00000000-0008-0000-0000-000011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94" name="AutoShape 226" descr="optnbtn">
          <a:extLst>
            <a:ext uri="{FF2B5EF4-FFF2-40B4-BE49-F238E27FC236}">
              <a16:creationId xmlns:a16="http://schemas.microsoft.com/office/drawing/2014/main" id="{00000000-0008-0000-0000-000012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95" name="AutoShape 227" descr="optnbtn">
          <a:extLst>
            <a:ext uri="{FF2B5EF4-FFF2-40B4-BE49-F238E27FC236}">
              <a16:creationId xmlns:a16="http://schemas.microsoft.com/office/drawing/2014/main" id="{00000000-0008-0000-0000-000013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96" name="AutoShape 228" descr="optnbtn">
          <a:extLst>
            <a:ext uri="{FF2B5EF4-FFF2-40B4-BE49-F238E27FC236}">
              <a16:creationId xmlns:a16="http://schemas.microsoft.com/office/drawing/2014/main" id="{00000000-0008-0000-0000-000014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97" name="AutoShape 229" descr="optnbtn">
          <a:extLst>
            <a:ext uri="{FF2B5EF4-FFF2-40B4-BE49-F238E27FC236}">
              <a16:creationId xmlns:a16="http://schemas.microsoft.com/office/drawing/2014/main" id="{00000000-0008-0000-0000-000015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598" name="AutoShape 230" descr="optnbtn">
          <a:extLst>
            <a:ext uri="{FF2B5EF4-FFF2-40B4-BE49-F238E27FC236}">
              <a16:creationId xmlns:a16="http://schemas.microsoft.com/office/drawing/2014/main" id="{00000000-0008-0000-0000-000016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599" name="AutoShape 54" descr="optnbtn">
          <a:extLst>
            <a:ext uri="{FF2B5EF4-FFF2-40B4-BE49-F238E27FC236}">
              <a16:creationId xmlns:a16="http://schemas.microsoft.com/office/drawing/2014/main" id="{00000000-0008-0000-0000-000017DD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00" name="AutoShape 234" descr="optnbtn">
          <a:extLst>
            <a:ext uri="{FF2B5EF4-FFF2-40B4-BE49-F238E27FC236}">
              <a16:creationId xmlns:a16="http://schemas.microsoft.com/office/drawing/2014/main" id="{00000000-0008-0000-0000-000018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01" name="AutoShape 235" descr="optnbtn">
          <a:extLst>
            <a:ext uri="{FF2B5EF4-FFF2-40B4-BE49-F238E27FC236}">
              <a16:creationId xmlns:a16="http://schemas.microsoft.com/office/drawing/2014/main" id="{00000000-0008-0000-0000-000019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02" name="AutoShape 236" descr="optnbtn">
          <a:extLst>
            <a:ext uri="{FF2B5EF4-FFF2-40B4-BE49-F238E27FC236}">
              <a16:creationId xmlns:a16="http://schemas.microsoft.com/office/drawing/2014/main" id="{00000000-0008-0000-0000-00001A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03" name="AutoShape 237" descr="optnbtn">
          <a:extLst>
            <a:ext uri="{FF2B5EF4-FFF2-40B4-BE49-F238E27FC236}">
              <a16:creationId xmlns:a16="http://schemas.microsoft.com/office/drawing/2014/main" id="{00000000-0008-0000-0000-00001B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04" name="AutoShape 238" descr="optnbtn">
          <a:extLst>
            <a:ext uri="{FF2B5EF4-FFF2-40B4-BE49-F238E27FC236}">
              <a16:creationId xmlns:a16="http://schemas.microsoft.com/office/drawing/2014/main" id="{00000000-0008-0000-0000-00001C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05" name="AutoShape 239" descr="optnbtn">
          <a:extLst>
            <a:ext uri="{FF2B5EF4-FFF2-40B4-BE49-F238E27FC236}">
              <a16:creationId xmlns:a16="http://schemas.microsoft.com/office/drawing/2014/main" id="{00000000-0008-0000-0000-00001D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606" name="AutoShape 54" descr="optnbtn">
          <a:extLst>
            <a:ext uri="{FF2B5EF4-FFF2-40B4-BE49-F238E27FC236}">
              <a16:creationId xmlns:a16="http://schemas.microsoft.com/office/drawing/2014/main" id="{00000000-0008-0000-0000-00001EDD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14</xdr:col>
      <xdr:colOff>0</xdr:colOff>
      <xdr:row>98</xdr:row>
      <xdr:rowOff>0</xdr:rowOff>
    </xdr:from>
    <xdr:to>
      <xdr:col>15</xdr:col>
      <xdr:colOff>61856</xdr:colOff>
      <xdr:row>98</xdr:row>
      <xdr:rowOff>0</xdr:rowOff>
    </xdr:to>
    <xdr:sp macro="" textlink="">
      <xdr:nvSpPr>
        <xdr:cNvPr id="56607" name="AutoShape 55" descr="optnbtn">
          <a:extLst>
            <a:ext uri="{FF2B5EF4-FFF2-40B4-BE49-F238E27FC236}">
              <a16:creationId xmlns:a16="http://schemas.microsoft.com/office/drawing/2014/main" id="{00000000-0008-0000-0000-00001FDD0000}"/>
            </a:ext>
          </a:extLst>
        </xdr:cNvPr>
        <xdr:cNvSpPr/>
      </xdr:nvSpPr>
      <xdr:spPr bwMode="auto">
        <a:xfrm>
          <a:off x="4152900" y="33200340"/>
          <a:ext cx="328556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08" name="AutoShape 234" descr="optnbtn">
          <a:extLst>
            <a:ext uri="{FF2B5EF4-FFF2-40B4-BE49-F238E27FC236}">
              <a16:creationId xmlns:a16="http://schemas.microsoft.com/office/drawing/2014/main" id="{00000000-0008-0000-0000-000020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09" name="AutoShape 235" descr="optnbtn">
          <a:extLst>
            <a:ext uri="{FF2B5EF4-FFF2-40B4-BE49-F238E27FC236}">
              <a16:creationId xmlns:a16="http://schemas.microsoft.com/office/drawing/2014/main" id="{00000000-0008-0000-0000-000021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10" name="AutoShape 236" descr="optnbtn">
          <a:extLst>
            <a:ext uri="{FF2B5EF4-FFF2-40B4-BE49-F238E27FC236}">
              <a16:creationId xmlns:a16="http://schemas.microsoft.com/office/drawing/2014/main" id="{00000000-0008-0000-0000-000022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11" name="AutoShape 237" descr="optnbtn">
          <a:extLst>
            <a:ext uri="{FF2B5EF4-FFF2-40B4-BE49-F238E27FC236}">
              <a16:creationId xmlns:a16="http://schemas.microsoft.com/office/drawing/2014/main" id="{00000000-0008-0000-0000-000023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12" name="AutoShape 238" descr="optnbtn">
          <a:extLst>
            <a:ext uri="{FF2B5EF4-FFF2-40B4-BE49-F238E27FC236}">
              <a16:creationId xmlns:a16="http://schemas.microsoft.com/office/drawing/2014/main" id="{00000000-0008-0000-0000-000024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56613" name="AutoShape 239" descr="optnbtn">
          <a:extLst>
            <a:ext uri="{FF2B5EF4-FFF2-40B4-BE49-F238E27FC236}">
              <a16:creationId xmlns:a16="http://schemas.microsoft.com/office/drawing/2014/main" id="{00000000-0008-0000-0000-000025DD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14" name="AutoShape 133" descr="optnbtn">
          <a:extLst>
            <a:ext uri="{FF2B5EF4-FFF2-40B4-BE49-F238E27FC236}">
              <a16:creationId xmlns:a16="http://schemas.microsoft.com/office/drawing/2014/main" id="{00000000-0008-0000-0000-000026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15" name="AutoShape 134" descr="optnbtn">
          <a:extLst>
            <a:ext uri="{FF2B5EF4-FFF2-40B4-BE49-F238E27FC236}">
              <a16:creationId xmlns:a16="http://schemas.microsoft.com/office/drawing/2014/main" id="{00000000-0008-0000-0000-000027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16" name="AutoShape 135" descr="optnbtn">
          <a:extLst>
            <a:ext uri="{FF2B5EF4-FFF2-40B4-BE49-F238E27FC236}">
              <a16:creationId xmlns:a16="http://schemas.microsoft.com/office/drawing/2014/main" id="{00000000-0008-0000-0000-000028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17" name="AutoShape 136" descr="optnbtn">
          <a:extLst>
            <a:ext uri="{FF2B5EF4-FFF2-40B4-BE49-F238E27FC236}">
              <a16:creationId xmlns:a16="http://schemas.microsoft.com/office/drawing/2014/main" id="{00000000-0008-0000-0000-000029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18" name="AutoShape 137" descr="optnbtn">
          <a:extLst>
            <a:ext uri="{FF2B5EF4-FFF2-40B4-BE49-F238E27FC236}">
              <a16:creationId xmlns:a16="http://schemas.microsoft.com/office/drawing/2014/main" id="{00000000-0008-0000-0000-00002A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19" name="AutoShape 138" descr="optnbtn">
          <a:extLst>
            <a:ext uri="{FF2B5EF4-FFF2-40B4-BE49-F238E27FC236}">
              <a16:creationId xmlns:a16="http://schemas.microsoft.com/office/drawing/2014/main" id="{00000000-0008-0000-0000-00002B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0" name="AutoShape 139" descr="optnbtn">
          <a:extLst>
            <a:ext uri="{FF2B5EF4-FFF2-40B4-BE49-F238E27FC236}">
              <a16:creationId xmlns:a16="http://schemas.microsoft.com/office/drawing/2014/main" id="{00000000-0008-0000-0000-00002C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1" name="AutoShape 140" descr="optnbtn">
          <a:extLst>
            <a:ext uri="{FF2B5EF4-FFF2-40B4-BE49-F238E27FC236}">
              <a16:creationId xmlns:a16="http://schemas.microsoft.com/office/drawing/2014/main" id="{00000000-0008-0000-0000-00002D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2" name="AutoShape 133" descr="optnbtn">
          <a:extLst>
            <a:ext uri="{FF2B5EF4-FFF2-40B4-BE49-F238E27FC236}">
              <a16:creationId xmlns:a16="http://schemas.microsoft.com/office/drawing/2014/main" id="{00000000-0008-0000-0000-00002E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3" name="AutoShape 134" descr="optnbtn">
          <a:extLst>
            <a:ext uri="{FF2B5EF4-FFF2-40B4-BE49-F238E27FC236}">
              <a16:creationId xmlns:a16="http://schemas.microsoft.com/office/drawing/2014/main" id="{00000000-0008-0000-0000-00002F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4" name="AutoShape 135" descr="optnbtn">
          <a:extLst>
            <a:ext uri="{FF2B5EF4-FFF2-40B4-BE49-F238E27FC236}">
              <a16:creationId xmlns:a16="http://schemas.microsoft.com/office/drawing/2014/main" id="{00000000-0008-0000-0000-000030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5" name="AutoShape 136" descr="optnbtn">
          <a:extLst>
            <a:ext uri="{FF2B5EF4-FFF2-40B4-BE49-F238E27FC236}">
              <a16:creationId xmlns:a16="http://schemas.microsoft.com/office/drawing/2014/main" id="{00000000-0008-0000-0000-000031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6" name="AutoShape 137" descr="optnbtn">
          <a:extLst>
            <a:ext uri="{FF2B5EF4-FFF2-40B4-BE49-F238E27FC236}">
              <a16:creationId xmlns:a16="http://schemas.microsoft.com/office/drawing/2014/main" id="{00000000-0008-0000-0000-000032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7" name="AutoShape 138" descr="optnbtn">
          <a:extLst>
            <a:ext uri="{FF2B5EF4-FFF2-40B4-BE49-F238E27FC236}">
              <a16:creationId xmlns:a16="http://schemas.microsoft.com/office/drawing/2014/main" id="{00000000-0008-0000-0000-000033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8" name="AutoShape 139" descr="optnbtn">
          <a:extLst>
            <a:ext uri="{FF2B5EF4-FFF2-40B4-BE49-F238E27FC236}">
              <a16:creationId xmlns:a16="http://schemas.microsoft.com/office/drawing/2014/main" id="{00000000-0008-0000-0000-000034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17</xdr:col>
      <xdr:colOff>0</xdr:colOff>
      <xdr:row>98</xdr:row>
      <xdr:rowOff>0</xdr:rowOff>
    </xdr:from>
    <xdr:to>
      <xdr:col>17</xdr:col>
      <xdr:colOff>303014</xdr:colOff>
      <xdr:row>98</xdr:row>
      <xdr:rowOff>0</xdr:rowOff>
    </xdr:to>
    <xdr:sp macro="" textlink="">
      <xdr:nvSpPr>
        <xdr:cNvPr id="56629" name="AutoShape 140" descr="optnbtn">
          <a:extLst>
            <a:ext uri="{FF2B5EF4-FFF2-40B4-BE49-F238E27FC236}">
              <a16:creationId xmlns:a16="http://schemas.microsoft.com/office/drawing/2014/main" id="{00000000-0008-0000-0000-000035DD0000}"/>
            </a:ext>
          </a:extLst>
        </xdr:cNvPr>
        <xdr:cNvSpPr/>
      </xdr:nvSpPr>
      <xdr:spPr bwMode="auto">
        <a:xfrm>
          <a:off x="4953000" y="33200340"/>
          <a:ext cx="303014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470" name="AutoShape 234" descr="optnbtn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471" name="AutoShape 235" descr="optnbtn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472" name="AutoShape 236" descr="optnbtn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473" name="AutoShape 237" descr="optnbtn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474" name="AutoShape 238" descr="optnbtn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  <xdr:twoCellAnchor>
    <xdr:from>
      <xdr:col>33</xdr:col>
      <xdr:colOff>0</xdr:colOff>
      <xdr:row>98</xdr:row>
      <xdr:rowOff>0</xdr:rowOff>
    </xdr:from>
    <xdr:to>
      <xdr:col>34</xdr:col>
      <xdr:colOff>135759</xdr:colOff>
      <xdr:row>98</xdr:row>
      <xdr:rowOff>0</xdr:rowOff>
    </xdr:to>
    <xdr:sp macro="" textlink="">
      <xdr:nvSpPr>
        <xdr:cNvPr id="475" name="AutoShape 239" descr="optnbtn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 bwMode="auto">
        <a:xfrm>
          <a:off x="9342120" y="33200340"/>
          <a:ext cx="341499" cy="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utu.be/okU78bCy1r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AN5132"/>
  <sheetViews>
    <sheetView showGridLines="0" tabSelected="1" zoomScaleNormal="100" workbookViewId="0">
      <selection sqref="A1:AM1"/>
    </sheetView>
  </sheetViews>
  <sheetFormatPr defaultColWidth="3.85546875" defaultRowHeight="0" customHeight="1" zeroHeight="1" x14ac:dyDescent="0.2"/>
  <cols>
    <col min="1" max="6" width="3.85546875" style="1" customWidth="1"/>
    <col min="7" max="7" width="6.5703125" style="1" customWidth="1"/>
    <col min="8" max="8" width="3.85546875" style="1" customWidth="1"/>
    <col min="9" max="9" width="6.85546875" style="1" customWidth="1"/>
    <col min="10" max="10" width="6.140625" style="1" customWidth="1"/>
    <col min="11" max="11" width="4.140625" style="1" customWidth="1"/>
    <col min="12" max="12" width="4.7109375" style="1" customWidth="1"/>
    <col min="13" max="13" width="6.140625" style="1" customWidth="1"/>
    <col min="14" max="14" width="3.85546875" style="1" customWidth="1"/>
    <col min="15" max="15" width="7.140625" style="1" customWidth="1"/>
    <col min="16" max="16" width="6.140625" style="1" customWidth="1"/>
    <col min="17" max="17" width="5.42578125" style="1" customWidth="1"/>
    <col min="18" max="18" width="4.7109375" style="1" customWidth="1"/>
    <col min="19" max="19" width="5.7109375" style="1" customWidth="1"/>
    <col min="20" max="20" width="4.7109375" style="1" customWidth="1"/>
    <col min="21" max="21" width="6" style="1" customWidth="1"/>
    <col min="22" max="22" width="4.7109375" style="1" customWidth="1"/>
    <col min="23" max="23" width="5.5703125" style="1" customWidth="1"/>
    <col min="24" max="24" width="4.7109375" style="1" customWidth="1"/>
    <col min="25" max="25" width="5.42578125" style="1" customWidth="1"/>
    <col min="26" max="26" width="4.7109375" style="1" customWidth="1"/>
    <col min="27" max="27" width="6" style="1" customWidth="1"/>
    <col min="28" max="28" width="4.7109375" style="1" customWidth="1"/>
    <col min="29" max="29" width="6" style="1" customWidth="1"/>
    <col min="30" max="30" width="4.7109375" style="1" customWidth="1"/>
    <col min="31" max="31" width="5.7109375" style="1" customWidth="1"/>
    <col min="32" max="32" width="4.7109375" style="1" customWidth="1"/>
    <col min="33" max="33" width="6.85546875" style="1" customWidth="1"/>
    <col min="34" max="34" width="4.7109375" style="1" customWidth="1"/>
    <col min="35" max="35" width="6.85546875" style="1" customWidth="1"/>
    <col min="36" max="36" width="4.7109375" style="1" customWidth="1"/>
    <col min="37" max="37" width="6.85546875" style="1" customWidth="1"/>
    <col min="38" max="38" width="4.7109375" style="1" customWidth="1"/>
    <col min="39" max="39" width="16.28515625" style="1" customWidth="1"/>
    <col min="40" max="40" width="36" style="3" customWidth="1"/>
    <col min="41" max="16384" width="3.85546875" style="3"/>
  </cols>
  <sheetData>
    <row r="1" spans="1:39" ht="21" customHeight="1" x14ac:dyDescent="0.2">
      <c r="A1" s="300" t="s">
        <v>138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</row>
    <row r="2" spans="1:39" ht="30.75" customHeight="1" x14ac:dyDescent="0.2">
      <c r="AD2" s="221" t="s">
        <v>133</v>
      </c>
      <c r="AE2" s="222"/>
      <c r="AF2" s="222"/>
      <c r="AG2" s="222"/>
      <c r="AH2" s="222"/>
      <c r="AI2" s="222"/>
      <c r="AJ2" s="222"/>
      <c r="AK2" s="222"/>
      <c r="AL2" s="222"/>
      <c r="AM2" s="222"/>
    </row>
    <row r="3" spans="1:39" ht="30" customHeight="1" x14ac:dyDescent="0.2">
      <c r="A3" s="226" t="s">
        <v>35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</row>
    <row r="4" spans="1:39" ht="18" customHeight="1" x14ac:dyDescent="0.2">
      <c r="A4" s="4"/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227" t="s">
        <v>0</v>
      </c>
      <c r="AD4" s="227"/>
      <c r="AE4" s="227"/>
      <c r="AF4" s="227"/>
      <c r="AG4" s="227"/>
      <c r="AH4" s="227"/>
      <c r="AI4" s="227"/>
      <c r="AJ4" s="227"/>
      <c r="AK4" s="227"/>
      <c r="AL4" s="227"/>
      <c r="AM4" s="227"/>
    </row>
    <row r="5" spans="1:39" ht="18" customHeight="1" x14ac:dyDescent="0.2">
      <c r="A5" s="4"/>
      <c r="B5" s="4"/>
      <c r="C5" s="4"/>
      <c r="D5" s="4"/>
      <c r="E5" s="4"/>
      <c r="F5" s="4"/>
      <c r="G5" s="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227" t="s">
        <v>1</v>
      </c>
      <c r="AD5" s="227"/>
      <c r="AE5" s="227"/>
      <c r="AF5" s="227"/>
      <c r="AG5" s="227"/>
      <c r="AH5" s="227"/>
      <c r="AI5" s="227"/>
      <c r="AJ5" s="227"/>
      <c r="AK5" s="227"/>
      <c r="AL5" s="227"/>
      <c r="AM5" s="227"/>
    </row>
    <row r="6" spans="1:39" ht="18" customHeight="1" x14ac:dyDescent="0.2">
      <c r="A6" s="4"/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227" t="s">
        <v>2</v>
      </c>
      <c r="AD6" s="227"/>
      <c r="AE6" s="227"/>
      <c r="AF6" s="227"/>
      <c r="AG6" s="227"/>
      <c r="AH6" s="227"/>
      <c r="AI6" s="227"/>
      <c r="AJ6" s="227"/>
      <c r="AK6" s="227"/>
      <c r="AL6" s="227"/>
      <c r="AM6" s="227"/>
    </row>
    <row r="7" spans="1:39" ht="18" customHeight="1" x14ac:dyDescent="0.2">
      <c r="A7" s="4"/>
      <c r="B7" s="4"/>
      <c r="C7" s="4"/>
      <c r="D7" s="4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227" t="s">
        <v>36</v>
      </c>
      <c r="AD7" s="227"/>
      <c r="AE7" s="227"/>
      <c r="AF7" s="227"/>
      <c r="AG7" s="227"/>
      <c r="AH7" s="227"/>
      <c r="AI7" s="227"/>
      <c r="AJ7" s="227"/>
      <c r="AK7" s="227"/>
      <c r="AL7" s="227"/>
      <c r="AM7" s="227"/>
    </row>
    <row r="8" spans="1:39" ht="18" customHeight="1" x14ac:dyDescent="0.2">
      <c r="A8" s="4"/>
      <c r="B8" s="4"/>
      <c r="C8" s="4"/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</row>
    <row r="9" spans="1:39" ht="18" customHeight="1" x14ac:dyDescent="0.2">
      <c r="A9" s="4"/>
      <c r="B9" s="4"/>
      <c r="C9" s="4"/>
      <c r="D9" s="4"/>
      <c r="E9" s="4"/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</row>
    <row r="10" spans="1:39" ht="18" customHeight="1" thickBot="1" x14ac:dyDescent="0.25">
      <c r="A10" s="4"/>
      <c r="B10" s="4"/>
      <c r="C10" s="4"/>
      <c r="D10" s="4"/>
      <c r="E10" s="4"/>
      <c r="F10" s="4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4"/>
      <c r="AD10" s="4"/>
      <c r="AE10" s="4"/>
      <c r="AF10" s="4"/>
      <c r="AG10" s="4"/>
      <c r="AH10" s="4"/>
      <c r="AI10" s="4"/>
      <c r="AJ10" s="4"/>
      <c r="AK10" s="4"/>
      <c r="AL10" s="5"/>
      <c r="AM10" s="5"/>
    </row>
    <row r="11" spans="1:39" ht="21" customHeight="1" thickBot="1" x14ac:dyDescent="0.25">
      <c r="A11" s="223" t="s">
        <v>37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5"/>
    </row>
    <row r="12" spans="1:39" ht="124.9" customHeight="1" thickBot="1" x14ac:dyDescent="0.25">
      <c r="A12" s="193" t="s">
        <v>38</v>
      </c>
      <c r="B12" s="194"/>
      <c r="C12" s="194"/>
      <c r="D12" s="194"/>
      <c r="E12" s="194"/>
      <c r="F12" s="194"/>
      <c r="G12" s="195"/>
      <c r="H12" s="196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8"/>
    </row>
    <row r="13" spans="1:39" ht="13.5" thickBot="1" x14ac:dyDescent="0.25">
      <c r="A13" s="153" t="s">
        <v>55</v>
      </c>
      <c r="B13" s="154"/>
      <c r="C13" s="154"/>
      <c r="D13" s="154"/>
      <c r="E13" s="154"/>
      <c r="F13" s="154"/>
      <c r="G13" s="155"/>
      <c r="H13" s="243" t="s">
        <v>57</v>
      </c>
      <c r="I13" s="243"/>
      <c r="J13" s="243"/>
      <c r="K13" s="243"/>
      <c r="L13" s="243"/>
      <c r="M13" s="243"/>
      <c r="N13" s="243"/>
      <c r="O13" s="243"/>
      <c r="P13" s="244"/>
      <c r="Q13" s="245" t="s">
        <v>58</v>
      </c>
      <c r="R13" s="243"/>
      <c r="S13" s="243"/>
      <c r="T13" s="243"/>
      <c r="U13" s="244"/>
      <c r="V13" s="245" t="s">
        <v>7</v>
      </c>
      <c r="W13" s="243"/>
      <c r="X13" s="243"/>
      <c r="Y13" s="244"/>
      <c r="Z13" s="245" t="s">
        <v>8</v>
      </c>
      <c r="AA13" s="243"/>
      <c r="AB13" s="243"/>
      <c r="AC13" s="246"/>
      <c r="AD13" s="247" t="s">
        <v>59</v>
      </c>
      <c r="AE13" s="247"/>
      <c r="AF13" s="247"/>
      <c r="AG13" s="247"/>
      <c r="AH13" s="247"/>
      <c r="AI13" s="247"/>
      <c r="AJ13" s="247"/>
      <c r="AK13" s="247"/>
      <c r="AL13" s="247"/>
      <c r="AM13" s="248"/>
    </row>
    <row r="14" spans="1:39" ht="52.9" customHeight="1" thickBot="1" x14ac:dyDescent="0.25">
      <c r="A14" s="109"/>
      <c r="B14" s="110"/>
      <c r="C14" s="110"/>
      <c r="D14" s="110"/>
      <c r="E14" s="110"/>
      <c r="F14" s="110"/>
      <c r="G14" s="111"/>
      <c r="H14" s="232"/>
      <c r="I14" s="232"/>
      <c r="J14" s="232"/>
      <c r="K14" s="232"/>
      <c r="L14" s="232"/>
      <c r="M14" s="232"/>
      <c r="N14" s="232"/>
      <c r="O14" s="232"/>
      <c r="P14" s="239"/>
      <c r="Q14" s="241"/>
      <c r="R14" s="232"/>
      <c r="S14" s="232"/>
      <c r="T14" s="232"/>
      <c r="U14" s="239"/>
      <c r="V14" s="241"/>
      <c r="W14" s="232"/>
      <c r="X14" s="232"/>
      <c r="Y14" s="239"/>
      <c r="Z14" s="241"/>
      <c r="AA14" s="232"/>
      <c r="AB14" s="232"/>
      <c r="AC14" s="233"/>
      <c r="AD14" s="249" t="s">
        <v>60</v>
      </c>
      <c r="AE14" s="87"/>
      <c r="AF14" s="87"/>
      <c r="AG14" s="87"/>
      <c r="AH14" s="250"/>
      <c r="AI14" s="86" t="s">
        <v>61</v>
      </c>
      <c r="AJ14" s="87"/>
      <c r="AK14" s="87"/>
      <c r="AL14" s="87"/>
      <c r="AM14" s="88"/>
    </row>
    <row r="15" spans="1:39" ht="15.75" x14ac:dyDescent="0.2">
      <c r="A15" s="109"/>
      <c r="B15" s="110"/>
      <c r="C15" s="110"/>
      <c r="D15" s="110"/>
      <c r="E15" s="110"/>
      <c r="F15" s="110"/>
      <c r="G15" s="111"/>
      <c r="H15" s="31" t="s">
        <v>3</v>
      </c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4"/>
      <c r="AA15" s="235"/>
      <c r="AB15" s="235"/>
      <c r="AC15" s="236"/>
      <c r="AD15" s="75"/>
      <c r="AE15" s="75"/>
      <c r="AF15" s="75"/>
      <c r="AG15" s="75"/>
      <c r="AH15" s="75"/>
      <c r="AI15" s="75"/>
      <c r="AJ15" s="75"/>
      <c r="AK15" s="75"/>
      <c r="AL15" s="75"/>
      <c r="AM15" s="76"/>
    </row>
    <row r="16" spans="1:39" ht="15.75" x14ac:dyDescent="0.2">
      <c r="A16" s="109"/>
      <c r="B16" s="110"/>
      <c r="C16" s="110"/>
      <c r="D16" s="110"/>
      <c r="E16" s="110"/>
      <c r="F16" s="110"/>
      <c r="G16" s="111"/>
      <c r="H16" s="32" t="s">
        <v>4</v>
      </c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50"/>
      <c r="AA16" s="51"/>
      <c r="AB16" s="51"/>
      <c r="AC16" s="52"/>
      <c r="AD16" s="77"/>
      <c r="AE16" s="77"/>
      <c r="AF16" s="77"/>
      <c r="AG16" s="77"/>
      <c r="AH16" s="77"/>
      <c r="AI16" s="77"/>
      <c r="AJ16" s="77"/>
      <c r="AK16" s="77"/>
      <c r="AL16" s="77"/>
      <c r="AM16" s="78"/>
    </row>
    <row r="17" spans="1:39" ht="15.75" x14ac:dyDescent="0.2">
      <c r="A17" s="109"/>
      <c r="B17" s="110"/>
      <c r="C17" s="110"/>
      <c r="D17" s="110"/>
      <c r="E17" s="110"/>
      <c r="F17" s="110"/>
      <c r="G17" s="111"/>
      <c r="H17" s="32" t="s">
        <v>5</v>
      </c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50"/>
      <c r="AA17" s="51"/>
      <c r="AB17" s="51"/>
      <c r="AC17" s="52"/>
      <c r="AD17" s="77"/>
      <c r="AE17" s="77"/>
      <c r="AF17" s="77"/>
      <c r="AG17" s="77"/>
      <c r="AH17" s="77"/>
      <c r="AI17" s="77"/>
      <c r="AJ17" s="77"/>
      <c r="AK17" s="77"/>
      <c r="AL17" s="77"/>
      <c r="AM17" s="78"/>
    </row>
    <row r="18" spans="1:39" ht="15.75" x14ac:dyDescent="0.2">
      <c r="A18" s="109"/>
      <c r="B18" s="110"/>
      <c r="C18" s="110"/>
      <c r="D18" s="110"/>
      <c r="E18" s="110"/>
      <c r="F18" s="110"/>
      <c r="G18" s="111"/>
      <c r="H18" s="32" t="s">
        <v>6</v>
      </c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50"/>
      <c r="AA18" s="51"/>
      <c r="AB18" s="51"/>
      <c r="AC18" s="52"/>
      <c r="AD18" s="77"/>
      <c r="AE18" s="77"/>
      <c r="AF18" s="77"/>
      <c r="AG18" s="77"/>
      <c r="AH18" s="77"/>
      <c r="AI18" s="77"/>
      <c r="AJ18" s="77"/>
      <c r="AK18" s="77"/>
      <c r="AL18" s="77"/>
      <c r="AM18" s="78"/>
    </row>
    <row r="19" spans="1:39" ht="15.75" x14ac:dyDescent="0.2">
      <c r="A19" s="109"/>
      <c r="B19" s="110"/>
      <c r="C19" s="110"/>
      <c r="D19" s="110"/>
      <c r="E19" s="110"/>
      <c r="F19" s="110"/>
      <c r="G19" s="111"/>
      <c r="H19" s="32" t="s">
        <v>63</v>
      </c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50"/>
      <c r="AA19" s="51"/>
      <c r="AB19" s="51"/>
      <c r="AC19" s="52"/>
      <c r="AD19" s="77"/>
      <c r="AE19" s="77"/>
      <c r="AF19" s="77"/>
      <c r="AG19" s="77"/>
      <c r="AH19" s="77"/>
      <c r="AI19" s="77"/>
      <c r="AJ19" s="77"/>
      <c r="AK19" s="77"/>
      <c r="AL19" s="77"/>
      <c r="AM19" s="78"/>
    </row>
    <row r="20" spans="1:39" ht="15.75" x14ac:dyDescent="0.2">
      <c r="A20" s="109"/>
      <c r="B20" s="110"/>
      <c r="C20" s="110"/>
      <c r="D20" s="110"/>
      <c r="E20" s="110"/>
      <c r="F20" s="110"/>
      <c r="G20" s="111"/>
      <c r="H20" s="33" t="s">
        <v>64</v>
      </c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50"/>
      <c r="AA20" s="51"/>
      <c r="AB20" s="51"/>
      <c r="AC20" s="52"/>
      <c r="AD20" s="77"/>
      <c r="AE20" s="77"/>
      <c r="AF20" s="77"/>
      <c r="AG20" s="77"/>
      <c r="AH20" s="77"/>
      <c r="AI20" s="77"/>
      <c r="AJ20" s="77"/>
      <c r="AK20" s="77"/>
      <c r="AL20" s="77"/>
      <c r="AM20" s="78"/>
    </row>
    <row r="21" spans="1:39" ht="15.75" x14ac:dyDescent="0.2">
      <c r="A21" s="109"/>
      <c r="B21" s="110"/>
      <c r="C21" s="110"/>
      <c r="D21" s="110"/>
      <c r="E21" s="110"/>
      <c r="F21" s="110"/>
      <c r="G21" s="111"/>
      <c r="H21" s="33" t="s">
        <v>65</v>
      </c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50"/>
      <c r="AA21" s="51"/>
      <c r="AB21" s="51"/>
      <c r="AC21" s="52"/>
      <c r="AD21" s="77"/>
      <c r="AE21" s="77"/>
      <c r="AF21" s="77"/>
      <c r="AG21" s="77"/>
      <c r="AH21" s="77"/>
      <c r="AI21" s="77"/>
      <c r="AJ21" s="77"/>
      <c r="AK21" s="77"/>
      <c r="AL21" s="77"/>
      <c r="AM21" s="78"/>
    </row>
    <row r="22" spans="1:39" ht="15.75" x14ac:dyDescent="0.2">
      <c r="A22" s="109"/>
      <c r="B22" s="110"/>
      <c r="C22" s="110"/>
      <c r="D22" s="110"/>
      <c r="E22" s="110"/>
      <c r="F22" s="110"/>
      <c r="G22" s="111"/>
      <c r="H22" s="33" t="s">
        <v>66</v>
      </c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50"/>
      <c r="AA22" s="51"/>
      <c r="AB22" s="51"/>
      <c r="AC22" s="52"/>
      <c r="AD22" s="77"/>
      <c r="AE22" s="77"/>
      <c r="AF22" s="77"/>
      <c r="AG22" s="77"/>
      <c r="AH22" s="77"/>
      <c r="AI22" s="77"/>
      <c r="AJ22" s="77"/>
      <c r="AK22" s="77"/>
      <c r="AL22" s="77"/>
      <c r="AM22" s="78"/>
    </row>
    <row r="23" spans="1:39" ht="15.75" x14ac:dyDescent="0.2">
      <c r="A23" s="109"/>
      <c r="B23" s="110"/>
      <c r="C23" s="110"/>
      <c r="D23" s="110"/>
      <c r="E23" s="110"/>
      <c r="F23" s="110"/>
      <c r="G23" s="111"/>
      <c r="H23" s="33" t="s">
        <v>67</v>
      </c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50"/>
      <c r="AA23" s="51"/>
      <c r="AB23" s="51"/>
      <c r="AC23" s="52"/>
      <c r="AD23" s="77"/>
      <c r="AE23" s="77"/>
      <c r="AF23" s="77"/>
      <c r="AG23" s="77"/>
      <c r="AH23" s="77"/>
      <c r="AI23" s="77"/>
      <c r="AJ23" s="77"/>
      <c r="AK23" s="77"/>
      <c r="AL23" s="77"/>
      <c r="AM23" s="78"/>
    </row>
    <row r="24" spans="1:39" ht="16.5" thickBot="1" x14ac:dyDescent="0.25">
      <c r="A24" s="109"/>
      <c r="B24" s="110"/>
      <c r="C24" s="110"/>
      <c r="D24" s="110"/>
      <c r="E24" s="110"/>
      <c r="F24" s="110"/>
      <c r="G24" s="111"/>
      <c r="H24" s="33" t="s">
        <v>68</v>
      </c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58"/>
      <c r="AA24" s="59"/>
      <c r="AB24" s="59"/>
      <c r="AC24" s="60"/>
      <c r="AD24" s="251"/>
      <c r="AE24" s="251"/>
      <c r="AF24" s="251"/>
      <c r="AG24" s="251"/>
      <c r="AH24" s="251"/>
      <c r="AI24" s="251"/>
      <c r="AJ24" s="251"/>
      <c r="AK24" s="251"/>
      <c r="AL24" s="251"/>
      <c r="AM24" s="254"/>
    </row>
    <row r="25" spans="1:39" ht="16.5" thickBot="1" x14ac:dyDescent="0.25">
      <c r="A25" s="112"/>
      <c r="B25" s="113"/>
      <c r="C25" s="113"/>
      <c r="D25" s="113"/>
      <c r="E25" s="113"/>
      <c r="F25" s="113"/>
      <c r="G25" s="114"/>
      <c r="H25" s="81" t="s">
        <v>70</v>
      </c>
      <c r="I25" s="82"/>
      <c r="J25" s="82"/>
      <c r="K25" s="82"/>
      <c r="L25" s="82"/>
      <c r="M25" s="82"/>
      <c r="N25" s="82"/>
      <c r="O25" s="82"/>
      <c r="P25" s="83"/>
      <c r="Q25" s="218">
        <f>AD25+AI25</f>
        <v>0</v>
      </c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219"/>
      <c r="AC25" s="220"/>
      <c r="AD25" s="257">
        <f>SUM(AD15:AH24)</f>
        <v>0</v>
      </c>
      <c r="AE25" s="255"/>
      <c r="AF25" s="255"/>
      <c r="AG25" s="255"/>
      <c r="AH25" s="256"/>
      <c r="AI25" s="255">
        <f>SUM(AI15:AM24)</f>
        <v>0</v>
      </c>
      <c r="AJ25" s="255"/>
      <c r="AK25" s="255"/>
      <c r="AL25" s="255"/>
      <c r="AM25" s="256"/>
    </row>
    <row r="26" spans="1:39" ht="13.5" thickBot="1" x14ac:dyDescent="0.25">
      <c r="A26" s="153" t="s">
        <v>56</v>
      </c>
      <c r="B26" s="154"/>
      <c r="C26" s="154"/>
      <c r="D26" s="154"/>
      <c r="E26" s="154"/>
      <c r="F26" s="154"/>
      <c r="G26" s="155"/>
      <c r="H26" s="237" t="s">
        <v>57</v>
      </c>
      <c r="I26" s="237"/>
      <c r="J26" s="237"/>
      <c r="K26" s="237"/>
      <c r="L26" s="237"/>
      <c r="M26" s="237"/>
      <c r="N26" s="237"/>
      <c r="O26" s="237"/>
      <c r="P26" s="238"/>
      <c r="Q26" s="240" t="s">
        <v>58</v>
      </c>
      <c r="R26" s="237"/>
      <c r="S26" s="237"/>
      <c r="T26" s="237"/>
      <c r="U26" s="238"/>
      <c r="V26" s="240" t="s">
        <v>7</v>
      </c>
      <c r="W26" s="237"/>
      <c r="X26" s="237"/>
      <c r="Y26" s="238"/>
      <c r="Z26" s="240" t="s">
        <v>8</v>
      </c>
      <c r="AA26" s="237"/>
      <c r="AB26" s="237"/>
      <c r="AC26" s="242"/>
      <c r="AD26" s="232" t="s">
        <v>59</v>
      </c>
      <c r="AE26" s="232"/>
      <c r="AF26" s="232"/>
      <c r="AG26" s="232"/>
      <c r="AH26" s="232"/>
      <c r="AI26" s="232"/>
      <c r="AJ26" s="232"/>
      <c r="AK26" s="232"/>
      <c r="AL26" s="232"/>
      <c r="AM26" s="233"/>
    </row>
    <row r="27" spans="1:39" ht="52.9" customHeight="1" thickBot="1" x14ac:dyDescent="0.25">
      <c r="A27" s="109"/>
      <c r="B27" s="110"/>
      <c r="C27" s="110"/>
      <c r="D27" s="110"/>
      <c r="E27" s="110"/>
      <c r="F27" s="110"/>
      <c r="G27" s="111"/>
      <c r="H27" s="232"/>
      <c r="I27" s="232"/>
      <c r="J27" s="232"/>
      <c r="K27" s="232"/>
      <c r="L27" s="232"/>
      <c r="M27" s="232"/>
      <c r="N27" s="232"/>
      <c r="O27" s="232"/>
      <c r="P27" s="239"/>
      <c r="Q27" s="241"/>
      <c r="R27" s="232"/>
      <c r="S27" s="232"/>
      <c r="T27" s="232"/>
      <c r="U27" s="239"/>
      <c r="V27" s="241"/>
      <c r="W27" s="232"/>
      <c r="X27" s="232"/>
      <c r="Y27" s="239"/>
      <c r="Z27" s="241"/>
      <c r="AA27" s="232"/>
      <c r="AB27" s="232"/>
      <c r="AC27" s="233"/>
      <c r="AD27" s="264" t="s">
        <v>62</v>
      </c>
      <c r="AE27" s="79"/>
      <c r="AF27" s="79"/>
      <c r="AG27" s="79" t="s">
        <v>60</v>
      </c>
      <c r="AH27" s="79"/>
      <c r="AI27" s="79"/>
      <c r="AJ27" s="79"/>
      <c r="AK27" s="79" t="s">
        <v>61</v>
      </c>
      <c r="AL27" s="79"/>
      <c r="AM27" s="80"/>
    </row>
    <row r="28" spans="1:39" ht="15.75" x14ac:dyDescent="0.2">
      <c r="A28" s="109"/>
      <c r="B28" s="110"/>
      <c r="C28" s="110"/>
      <c r="D28" s="110"/>
      <c r="E28" s="110"/>
      <c r="F28" s="110"/>
      <c r="G28" s="111"/>
      <c r="H28" s="31" t="s">
        <v>3</v>
      </c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4"/>
      <c r="AA28" s="235"/>
      <c r="AB28" s="235"/>
      <c r="AC28" s="236"/>
      <c r="AD28" s="208"/>
      <c r="AE28" s="209"/>
      <c r="AF28" s="212"/>
      <c r="AG28" s="208"/>
      <c r="AH28" s="209"/>
      <c r="AI28" s="209"/>
      <c r="AJ28" s="212"/>
      <c r="AK28" s="208"/>
      <c r="AL28" s="209"/>
      <c r="AM28" s="210"/>
    </row>
    <row r="29" spans="1:39" ht="15.75" x14ac:dyDescent="0.2">
      <c r="A29" s="109"/>
      <c r="B29" s="110"/>
      <c r="C29" s="110"/>
      <c r="D29" s="110"/>
      <c r="E29" s="110"/>
      <c r="F29" s="110"/>
      <c r="G29" s="111"/>
      <c r="H29" s="32" t="s">
        <v>4</v>
      </c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7"/>
      <c r="X29" s="217"/>
      <c r="Y29" s="217"/>
      <c r="Z29" s="50"/>
      <c r="AA29" s="51"/>
      <c r="AB29" s="51"/>
      <c r="AC29" s="52"/>
      <c r="AD29" s="89"/>
      <c r="AE29" s="90"/>
      <c r="AF29" s="211"/>
      <c r="AG29" s="89"/>
      <c r="AH29" s="90"/>
      <c r="AI29" s="90"/>
      <c r="AJ29" s="211"/>
      <c r="AK29" s="89"/>
      <c r="AL29" s="90"/>
      <c r="AM29" s="91"/>
    </row>
    <row r="30" spans="1:39" ht="15.75" x14ac:dyDescent="0.2">
      <c r="A30" s="109"/>
      <c r="B30" s="110"/>
      <c r="C30" s="110"/>
      <c r="D30" s="110"/>
      <c r="E30" s="110"/>
      <c r="F30" s="110"/>
      <c r="G30" s="111"/>
      <c r="H30" s="32" t="s">
        <v>5</v>
      </c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7"/>
      <c r="Z30" s="50"/>
      <c r="AA30" s="51"/>
      <c r="AB30" s="51"/>
      <c r="AC30" s="52"/>
      <c r="AD30" s="89"/>
      <c r="AE30" s="90"/>
      <c r="AF30" s="211"/>
      <c r="AG30" s="89"/>
      <c r="AH30" s="90"/>
      <c r="AI30" s="90"/>
      <c r="AJ30" s="211"/>
      <c r="AK30" s="89"/>
      <c r="AL30" s="90"/>
      <c r="AM30" s="91"/>
    </row>
    <row r="31" spans="1:39" ht="15.75" x14ac:dyDescent="0.2">
      <c r="A31" s="109"/>
      <c r="B31" s="110"/>
      <c r="C31" s="110"/>
      <c r="D31" s="110"/>
      <c r="E31" s="110"/>
      <c r="F31" s="110"/>
      <c r="G31" s="111"/>
      <c r="H31" s="32" t="s">
        <v>6</v>
      </c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50"/>
      <c r="AA31" s="51"/>
      <c r="AB31" s="51"/>
      <c r="AC31" s="52"/>
      <c r="AD31" s="89"/>
      <c r="AE31" s="90"/>
      <c r="AF31" s="211"/>
      <c r="AG31" s="89"/>
      <c r="AH31" s="90"/>
      <c r="AI31" s="90"/>
      <c r="AJ31" s="211"/>
      <c r="AK31" s="89"/>
      <c r="AL31" s="90"/>
      <c r="AM31" s="91"/>
    </row>
    <row r="32" spans="1:39" ht="15.75" x14ac:dyDescent="0.2">
      <c r="A32" s="109"/>
      <c r="B32" s="110"/>
      <c r="C32" s="110"/>
      <c r="D32" s="110"/>
      <c r="E32" s="110"/>
      <c r="F32" s="110"/>
      <c r="G32" s="111"/>
      <c r="H32" s="32" t="s">
        <v>63</v>
      </c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7"/>
      <c r="Z32" s="50"/>
      <c r="AA32" s="51"/>
      <c r="AB32" s="51"/>
      <c r="AC32" s="52"/>
      <c r="AD32" s="89"/>
      <c r="AE32" s="90"/>
      <c r="AF32" s="211"/>
      <c r="AG32" s="89"/>
      <c r="AH32" s="90"/>
      <c r="AI32" s="90"/>
      <c r="AJ32" s="211"/>
      <c r="AK32" s="89"/>
      <c r="AL32" s="90"/>
      <c r="AM32" s="91"/>
    </row>
    <row r="33" spans="1:39" ht="15.75" x14ac:dyDescent="0.2">
      <c r="A33" s="109"/>
      <c r="B33" s="110"/>
      <c r="C33" s="110"/>
      <c r="D33" s="110"/>
      <c r="E33" s="110"/>
      <c r="F33" s="110"/>
      <c r="G33" s="111"/>
      <c r="H33" s="33" t="s">
        <v>64</v>
      </c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7"/>
      <c r="Z33" s="50"/>
      <c r="AA33" s="51"/>
      <c r="AB33" s="51"/>
      <c r="AC33" s="52"/>
      <c r="AD33" s="89"/>
      <c r="AE33" s="90"/>
      <c r="AF33" s="211"/>
      <c r="AG33" s="89"/>
      <c r="AH33" s="90"/>
      <c r="AI33" s="90"/>
      <c r="AJ33" s="211"/>
      <c r="AK33" s="89"/>
      <c r="AL33" s="90"/>
      <c r="AM33" s="91"/>
    </row>
    <row r="34" spans="1:39" ht="15.75" x14ac:dyDescent="0.2">
      <c r="A34" s="109"/>
      <c r="B34" s="110"/>
      <c r="C34" s="110"/>
      <c r="D34" s="110"/>
      <c r="E34" s="110"/>
      <c r="F34" s="110"/>
      <c r="G34" s="111"/>
      <c r="H34" s="33" t="s">
        <v>65</v>
      </c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50"/>
      <c r="AA34" s="51"/>
      <c r="AB34" s="51"/>
      <c r="AC34" s="52"/>
      <c r="AD34" s="89"/>
      <c r="AE34" s="90"/>
      <c r="AF34" s="211"/>
      <c r="AG34" s="89"/>
      <c r="AH34" s="90"/>
      <c r="AI34" s="90"/>
      <c r="AJ34" s="211"/>
      <c r="AK34" s="89"/>
      <c r="AL34" s="90"/>
      <c r="AM34" s="91"/>
    </row>
    <row r="35" spans="1:39" ht="15.75" x14ac:dyDescent="0.2">
      <c r="A35" s="109"/>
      <c r="B35" s="110"/>
      <c r="C35" s="110"/>
      <c r="D35" s="110"/>
      <c r="E35" s="110"/>
      <c r="F35" s="110"/>
      <c r="G35" s="111"/>
      <c r="H35" s="33" t="s">
        <v>66</v>
      </c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50"/>
      <c r="AA35" s="51"/>
      <c r="AB35" s="51"/>
      <c r="AC35" s="52"/>
      <c r="AD35" s="89"/>
      <c r="AE35" s="90"/>
      <c r="AF35" s="211"/>
      <c r="AG35" s="89"/>
      <c r="AH35" s="90"/>
      <c r="AI35" s="90"/>
      <c r="AJ35" s="211"/>
      <c r="AK35" s="89"/>
      <c r="AL35" s="90"/>
      <c r="AM35" s="91"/>
    </row>
    <row r="36" spans="1:39" ht="15.75" x14ac:dyDescent="0.2">
      <c r="A36" s="109"/>
      <c r="B36" s="110"/>
      <c r="C36" s="110"/>
      <c r="D36" s="110"/>
      <c r="E36" s="110"/>
      <c r="F36" s="110"/>
      <c r="G36" s="111"/>
      <c r="H36" s="33" t="s">
        <v>67</v>
      </c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50"/>
      <c r="AA36" s="51"/>
      <c r="AB36" s="51"/>
      <c r="AC36" s="52"/>
      <c r="AD36" s="89"/>
      <c r="AE36" s="90"/>
      <c r="AF36" s="211"/>
      <c r="AG36" s="89"/>
      <c r="AH36" s="90"/>
      <c r="AI36" s="90"/>
      <c r="AJ36" s="211"/>
      <c r="AK36" s="89"/>
      <c r="AL36" s="90"/>
      <c r="AM36" s="91"/>
    </row>
    <row r="37" spans="1:39" ht="16.5" thickBot="1" x14ac:dyDescent="0.25">
      <c r="A37" s="109"/>
      <c r="B37" s="110"/>
      <c r="C37" s="110"/>
      <c r="D37" s="110"/>
      <c r="E37" s="110"/>
      <c r="F37" s="110"/>
      <c r="G37" s="111"/>
      <c r="H37" s="33" t="s">
        <v>68</v>
      </c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58"/>
      <c r="AA37" s="59"/>
      <c r="AB37" s="59"/>
      <c r="AC37" s="60"/>
      <c r="AD37" s="213"/>
      <c r="AE37" s="214"/>
      <c r="AF37" s="215"/>
      <c r="AG37" s="213"/>
      <c r="AH37" s="214"/>
      <c r="AI37" s="214"/>
      <c r="AJ37" s="215"/>
      <c r="AK37" s="213"/>
      <c r="AL37" s="214"/>
      <c r="AM37" s="263"/>
    </row>
    <row r="38" spans="1:39" ht="16.5" thickBot="1" x14ac:dyDescent="0.25">
      <c r="A38" s="112"/>
      <c r="B38" s="113"/>
      <c r="C38" s="113"/>
      <c r="D38" s="113"/>
      <c r="E38" s="113"/>
      <c r="F38" s="113"/>
      <c r="G38" s="114"/>
      <c r="H38" s="81" t="s">
        <v>69</v>
      </c>
      <c r="I38" s="82"/>
      <c r="J38" s="82"/>
      <c r="K38" s="82"/>
      <c r="L38" s="82"/>
      <c r="M38" s="82"/>
      <c r="N38" s="82"/>
      <c r="O38" s="82"/>
      <c r="P38" s="83"/>
      <c r="Q38" s="218">
        <f>AD38+AG38+AK38+Q25</f>
        <v>0</v>
      </c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20"/>
      <c r="AD38" s="218">
        <f>SUM(AD28:AF37)</f>
        <v>0</v>
      </c>
      <c r="AE38" s="219"/>
      <c r="AF38" s="220"/>
      <c r="AG38" s="218">
        <f>SUM(AG28:AJ37)</f>
        <v>0</v>
      </c>
      <c r="AH38" s="219"/>
      <c r="AI38" s="219"/>
      <c r="AJ38" s="220"/>
      <c r="AK38" s="218">
        <f>SUM(AK28:AM37)</f>
        <v>0</v>
      </c>
      <c r="AL38" s="219"/>
      <c r="AM38" s="220"/>
    </row>
    <row r="39" spans="1:39" ht="17.45" customHeight="1" thickBot="1" x14ac:dyDescent="0.25">
      <c r="A39" s="109" t="s">
        <v>47</v>
      </c>
      <c r="B39" s="110"/>
      <c r="C39" s="110"/>
      <c r="D39" s="110"/>
      <c r="E39" s="110"/>
      <c r="F39" s="110"/>
      <c r="G39" s="111"/>
      <c r="H39" s="115" t="s">
        <v>39</v>
      </c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7"/>
    </row>
    <row r="40" spans="1:39" ht="15.75" x14ac:dyDescent="0.2">
      <c r="A40" s="109"/>
      <c r="B40" s="110"/>
      <c r="C40" s="110"/>
      <c r="D40" s="110"/>
      <c r="E40" s="110"/>
      <c r="F40" s="110"/>
      <c r="G40" s="111"/>
      <c r="H40" s="105" t="s">
        <v>9</v>
      </c>
      <c r="I40" s="84"/>
      <c r="J40" s="84"/>
      <c r="K40" s="84" t="s">
        <v>44</v>
      </c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 t="s">
        <v>45</v>
      </c>
      <c r="X40" s="84"/>
      <c r="Y40" s="84"/>
      <c r="Z40" s="84"/>
      <c r="AA40" s="84"/>
      <c r="AB40" s="84"/>
      <c r="AC40" s="84"/>
      <c r="AD40" s="84" t="s">
        <v>50</v>
      </c>
      <c r="AE40" s="84"/>
      <c r="AF40" s="84"/>
      <c r="AG40" s="84"/>
      <c r="AH40" s="84"/>
      <c r="AI40" s="84"/>
      <c r="AJ40" s="84"/>
      <c r="AK40" s="84" t="s">
        <v>46</v>
      </c>
      <c r="AL40" s="84"/>
      <c r="AM40" s="85"/>
    </row>
    <row r="41" spans="1:39" ht="15.75" x14ac:dyDescent="0.2">
      <c r="A41" s="109"/>
      <c r="B41" s="110"/>
      <c r="C41" s="110"/>
      <c r="D41" s="110"/>
      <c r="E41" s="110"/>
      <c r="F41" s="110"/>
      <c r="G41" s="111"/>
      <c r="H41" s="65" t="s">
        <v>40</v>
      </c>
      <c r="I41" s="66"/>
      <c r="J41" s="66"/>
      <c r="K41" s="50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2"/>
      <c r="W41" s="50"/>
      <c r="X41" s="51"/>
      <c r="Y41" s="51"/>
      <c r="Z41" s="51"/>
      <c r="AA41" s="51"/>
      <c r="AB41" s="51"/>
      <c r="AC41" s="52"/>
      <c r="AD41" s="50"/>
      <c r="AE41" s="51"/>
      <c r="AF41" s="51"/>
      <c r="AG41" s="51"/>
      <c r="AH41" s="51"/>
      <c r="AI41" s="51"/>
      <c r="AJ41" s="52"/>
      <c r="AK41" s="53"/>
      <c r="AL41" s="54"/>
      <c r="AM41" s="55"/>
    </row>
    <row r="42" spans="1:39" ht="15.75" x14ac:dyDescent="0.2">
      <c r="A42" s="109"/>
      <c r="B42" s="110"/>
      <c r="C42" s="110"/>
      <c r="D42" s="110"/>
      <c r="E42" s="110"/>
      <c r="F42" s="110"/>
      <c r="G42" s="111"/>
      <c r="H42" s="65" t="s">
        <v>41</v>
      </c>
      <c r="I42" s="66"/>
      <c r="J42" s="66"/>
      <c r="K42" s="50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2"/>
      <c r="W42" s="50"/>
      <c r="X42" s="51"/>
      <c r="Y42" s="51"/>
      <c r="Z42" s="51"/>
      <c r="AA42" s="51"/>
      <c r="AB42" s="51"/>
      <c r="AC42" s="52"/>
      <c r="AD42" s="50"/>
      <c r="AE42" s="51"/>
      <c r="AF42" s="51"/>
      <c r="AG42" s="51"/>
      <c r="AH42" s="51"/>
      <c r="AI42" s="51"/>
      <c r="AJ42" s="52"/>
      <c r="AK42" s="53"/>
      <c r="AL42" s="54"/>
      <c r="AM42" s="55"/>
    </row>
    <row r="43" spans="1:39" ht="15.75" x14ac:dyDescent="0.2">
      <c r="A43" s="109"/>
      <c r="B43" s="110"/>
      <c r="C43" s="110"/>
      <c r="D43" s="110"/>
      <c r="E43" s="110"/>
      <c r="F43" s="110"/>
      <c r="G43" s="111"/>
      <c r="H43" s="65" t="s">
        <v>42</v>
      </c>
      <c r="I43" s="66"/>
      <c r="J43" s="66"/>
      <c r="K43" s="50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2"/>
      <c r="W43" s="50"/>
      <c r="X43" s="51"/>
      <c r="Y43" s="51"/>
      <c r="Z43" s="51"/>
      <c r="AA43" s="51"/>
      <c r="AB43" s="51"/>
      <c r="AC43" s="52"/>
      <c r="AD43" s="50"/>
      <c r="AE43" s="51"/>
      <c r="AF43" s="51"/>
      <c r="AG43" s="51"/>
      <c r="AH43" s="51"/>
      <c r="AI43" s="51"/>
      <c r="AJ43" s="52"/>
      <c r="AK43" s="53"/>
      <c r="AL43" s="54"/>
      <c r="AM43" s="55"/>
    </row>
    <row r="44" spans="1:39" ht="15.75" x14ac:dyDescent="0.2">
      <c r="A44" s="109"/>
      <c r="B44" s="110"/>
      <c r="C44" s="110"/>
      <c r="D44" s="110"/>
      <c r="E44" s="110"/>
      <c r="F44" s="110"/>
      <c r="G44" s="111"/>
      <c r="H44" s="65" t="s">
        <v>43</v>
      </c>
      <c r="I44" s="66"/>
      <c r="J44" s="66"/>
      <c r="K44" s="50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2"/>
      <c r="W44" s="50"/>
      <c r="X44" s="51"/>
      <c r="Y44" s="51"/>
      <c r="Z44" s="51"/>
      <c r="AA44" s="51"/>
      <c r="AB44" s="51"/>
      <c r="AC44" s="52"/>
      <c r="AD44" s="50"/>
      <c r="AE44" s="51"/>
      <c r="AF44" s="51"/>
      <c r="AG44" s="51"/>
      <c r="AH44" s="51"/>
      <c r="AI44" s="51"/>
      <c r="AJ44" s="52"/>
      <c r="AK44" s="53"/>
      <c r="AL44" s="54"/>
      <c r="AM44" s="55"/>
    </row>
    <row r="45" spans="1:39" ht="16.5" thickBot="1" x14ac:dyDescent="0.25">
      <c r="A45" s="109"/>
      <c r="B45" s="110"/>
      <c r="C45" s="110"/>
      <c r="D45" s="110"/>
      <c r="E45" s="110"/>
      <c r="F45" s="110"/>
      <c r="G45" s="111"/>
      <c r="H45" s="56" t="s">
        <v>10</v>
      </c>
      <c r="I45" s="57"/>
      <c r="J45" s="57"/>
      <c r="K45" s="58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60"/>
      <c r="W45" s="50"/>
      <c r="X45" s="51"/>
      <c r="Y45" s="51"/>
      <c r="Z45" s="51"/>
      <c r="AA45" s="51"/>
      <c r="AB45" s="51"/>
      <c r="AC45" s="52"/>
      <c r="AD45" s="50"/>
      <c r="AE45" s="51"/>
      <c r="AF45" s="51"/>
      <c r="AG45" s="51"/>
      <c r="AH45" s="51"/>
      <c r="AI45" s="51"/>
      <c r="AJ45" s="52"/>
      <c r="AK45" s="53"/>
      <c r="AL45" s="54"/>
      <c r="AM45" s="55"/>
    </row>
    <row r="46" spans="1:39" ht="16.5" thickBot="1" x14ac:dyDescent="0.25">
      <c r="A46" s="112"/>
      <c r="B46" s="113"/>
      <c r="C46" s="113"/>
      <c r="D46" s="113"/>
      <c r="E46" s="113"/>
      <c r="F46" s="113"/>
      <c r="G46" s="114"/>
      <c r="H46" s="258" t="s">
        <v>48</v>
      </c>
      <c r="I46" s="258"/>
      <c r="J46" s="258"/>
      <c r="K46" s="258"/>
      <c r="L46" s="258"/>
      <c r="M46" s="258"/>
      <c r="N46" s="259"/>
      <c r="O46" s="228"/>
      <c r="P46" s="229"/>
      <c r="Q46" s="229"/>
      <c r="R46" s="229"/>
      <c r="S46" s="229"/>
      <c r="T46" s="229"/>
      <c r="U46" s="229"/>
      <c r="V46" s="230"/>
      <c r="W46" s="61"/>
      <c r="X46" s="61"/>
      <c r="Y46" s="61"/>
      <c r="Z46" s="61"/>
      <c r="AA46" s="61"/>
      <c r="AB46" s="61"/>
      <c r="AC46" s="62"/>
      <c r="AD46" s="63"/>
      <c r="AE46" s="61"/>
      <c r="AF46" s="61"/>
      <c r="AG46" s="61"/>
      <c r="AH46" s="61"/>
      <c r="AI46" s="61"/>
      <c r="AJ46" s="62"/>
      <c r="AK46" s="63"/>
      <c r="AL46" s="61"/>
      <c r="AM46" s="64"/>
    </row>
    <row r="47" spans="1:39" ht="16.5" thickBot="1" x14ac:dyDescent="0.25">
      <c r="A47" s="109" t="s">
        <v>49</v>
      </c>
      <c r="B47" s="110"/>
      <c r="C47" s="110"/>
      <c r="D47" s="110"/>
      <c r="E47" s="110"/>
      <c r="F47" s="110"/>
      <c r="G47" s="111"/>
      <c r="H47" s="115" t="s">
        <v>51</v>
      </c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7"/>
    </row>
    <row r="48" spans="1:39" ht="15.75" x14ac:dyDescent="0.2">
      <c r="A48" s="109"/>
      <c r="B48" s="110"/>
      <c r="C48" s="110"/>
      <c r="D48" s="110"/>
      <c r="E48" s="110"/>
      <c r="F48" s="110"/>
      <c r="G48" s="111"/>
      <c r="H48" s="105" t="s">
        <v>9</v>
      </c>
      <c r="I48" s="84"/>
      <c r="J48" s="84"/>
      <c r="K48" s="84" t="s">
        <v>44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 t="s">
        <v>45</v>
      </c>
      <c r="X48" s="84"/>
      <c r="Y48" s="84"/>
      <c r="Z48" s="84"/>
      <c r="AA48" s="84"/>
      <c r="AB48" s="84"/>
      <c r="AC48" s="84"/>
      <c r="AD48" s="84" t="s">
        <v>53</v>
      </c>
      <c r="AE48" s="84"/>
      <c r="AF48" s="84"/>
      <c r="AG48" s="84"/>
      <c r="AH48" s="84"/>
      <c r="AI48" s="84"/>
      <c r="AJ48" s="84"/>
      <c r="AK48" s="84" t="s">
        <v>46</v>
      </c>
      <c r="AL48" s="84"/>
      <c r="AM48" s="85"/>
    </row>
    <row r="49" spans="1:40" ht="15.75" x14ac:dyDescent="0.2">
      <c r="A49" s="109"/>
      <c r="B49" s="110"/>
      <c r="C49" s="110"/>
      <c r="D49" s="110"/>
      <c r="E49" s="110"/>
      <c r="F49" s="110"/>
      <c r="G49" s="111"/>
      <c r="H49" s="65" t="s">
        <v>40</v>
      </c>
      <c r="I49" s="66"/>
      <c r="J49" s="66"/>
      <c r="K49" s="50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2"/>
      <c r="W49" s="50"/>
      <c r="X49" s="51"/>
      <c r="Y49" s="51"/>
      <c r="Z49" s="51"/>
      <c r="AA49" s="51"/>
      <c r="AB49" s="51"/>
      <c r="AC49" s="52"/>
      <c r="AD49" s="50"/>
      <c r="AE49" s="51"/>
      <c r="AF49" s="51"/>
      <c r="AG49" s="51"/>
      <c r="AH49" s="51"/>
      <c r="AI49" s="51"/>
      <c r="AJ49" s="52"/>
      <c r="AK49" s="53"/>
      <c r="AL49" s="54"/>
      <c r="AM49" s="55"/>
    </row>
    <row r="50" spans="1:40" ht="15.75" x14ac:dyDescent="0.2">
      <c r="A50" s="109"/>
      <c r="B50" s="110"/>
      <c r="C50" s="110"/>
      <c r="D50" s="110"/>
      <c r="E50" s="110"/>
      <c r="F50" s="110"/>
      <c r="G50" s="111"/>
      <c r="H50" s="65" t="s">
        <v>41</v>
      </c>
      <c r="I50" s="66"/>
      <c r="J50" s="66"/>
      <c r="K50" s="50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2"/>
      <c r="W50" s="50"/>
      <c r="X50" s="51"/>
      <c r="Y50" s="51"/>
      <c r="Z50" s="51"/>
      <c r="AA50" s="51"/>
      <c r="AB50" s="51"/>
      <c r="AC50" s="52"/>
      <c r="AD50" s="50"/>
      <c r="AE50" s="51"/>
      <c r="AF50" s="51"/>
      <c r="AG50" s="51"/>
      <c r="AH50" s="51"/>
      <c r="AI50" s="51"/>
      <c r="AJ50" s="52"/>
      <c r="AK50" s="53"/>
      <c r="AL50" s="54"/>
      <c r="AM50" s="55"/>
    </row>
    <row r="51" spans="1:40" ht="15.75" x14ac:dyDescent="0.2">
      <c r="A51" s="109"/>
      <c r="B51" s="110"/>
      <c r="C51" s="110"/>
      <c r="D51" s="110"/>
      <c r="E51" s="110"/>
      <c r="F51" s="110"/>
      <c r="G51" s="111"/>
      <c r="H51" s="65" t="s">
        <v>42</v>
      </c>
      <c r="I51" s="66"/>
      <c r="J51" s="66"/>
      <c r="K51" s="50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2"/>
      <c r="W51" s="50"/>
      <c r="X51" s="51"/>
      <c r="Y51" s="51"/>
      <c r="Z51" s="51"/>
      <c r="AA51" s="51"/>
      <c r="AB51" s="51"/>
      <c r="AC51" s="52"/>
      <c r="AD51" s="50"/>
      <c r="AE51" s="51"/>
      <c r="AF51" s="51"/>
      <c r="AG51" s="51"/>
      <c r="AH51" s="51"/>
      <c r="AI51" s="51"/>
      <c r="AJ51" s="52"/>
      <c r="AK51" s="53"/>
      <c r="AL51" s="54"/>
      <c r="AM51" s="55"/>
    </row>
    <row r="52" spans="1:40" ht="15.75" x14ac:dyDescent="0.2">
      <c r="A52" s="109"/>
      <c r="B52" s="110"/>
      <c r="C52" s="110"/>
      <c r="D52" s="110"/>
      <c r="E52" s="110"/>
      <c r="F52" s="110"/>
      <c r="G52" s="111"/>
      <c r="H52" s="65" t="s">
        <v>43</v>
      </c>
      <c r="I52" s="66"/>
      <c r="J52" s="66"/>
      <c r="K52" s="50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2"/>
      <c r="W52" s="50"/>
      <c r="X52" s="51"/>
      <c r="Y52" s="51"/>
      <c r="Z52" s="51"/>
      <c r="AA52" s="51"/>
      <c r="AB52" s="51"/>
      <c r="AC52" s="52"/>
      <c r="AD52" s="50"/>
      <c r="AE52" s="51"/>
      <c r="AF52" s="51"/>
      <c r="AG52" s="51"/>
      <c r="AH52" s="51"/>
      <c r="AI52" s="51"/>
      <c r="AJ52" s="52"/>
      <c r="AK52" s="53"/>
      <c r="AL52" s="54"/>
      <c r="AM52" s="55"/>
    </row>
    <row r="53" spans="1:40" ht="16.5" thickBot="1" x14ac:dyDescent="0.25">
      <c r="A53" s="109"/>
      <c r="B53" s="110"/>
      <c r="C53" s="110"/>
      <c r="D53" s="110"/>
      <c r="E53" s="110"/>
      <c r="F53" s="110"/>
      <c r="G53" s="111"/>
      <c r="H53" s="56" t="s">
        <v>10</v>
      </c>
      <c r="I53" s="57"/>
      <c r="J53" s="57"/>
      <c r="K53" s="58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60"/>
      <c r="W53" s="50"/>
      <c r="X53" s="51"/>
      <c r="Y53" s="51"/>
      <c r="Z53" s="51"/>
      <c r="AA53" s="51"/>
      <c r="AB53" s="51"/>
      <c r="AC53" s="52"/>
      <c r="AD53" s="50"/>
      <c r="AE53" s="51"/>
      <c r="AF53" s="51"/>
      <c r="AG53" s="51"/>
      <c r="AH53" s="51"/>
      <c r="AI53" s="51"/>
      <c r="AJ53" s="52"/>
      <c r="AK53" s="53"/>
      <c r="AL53" s="54"/>
      <c r="AM53" s="55"/>
    </row>
    <row r="54" spans="1:40" ht="16.5" thickBot="1" x14ac:dyDescent="0.25">
      <c r="A54" s="112"/>
      <c r="B54" s="113"/>
      <c r="C54" s="113"/>
      <c r="D54" s="113"/>
      <c r="E54" s="113"/>
      <c r="F54" s="113"/>
      <c r="G54" s="114"/>
      <c r="H54" s="258" t="s">
        <v>52</v>
      </c>
      <c r="I54" s="258"/>
      <c r="J54" s="258"/>
      <c r="K54" s="258"/>
      <c r="L54" s="258"/>
      <c r="M54" s="258"/>
      <c r="N54" s="259"/>
      <c r="O54" s="72"/>
      <c r="P54" s="73"/>
      <c r="Q54" s="73"/>
      <c r="R54" s="73"/>
      <c r="S54" s="73"/>
      <c r="T54" s="73"/>
      <c r="U54" s="73"/>
      <c r="V54" s="74"/>
      <c r="W54" s="61"/>
      <c r="X54" s="61"/>
      <c r="Y54" s="61"/>
      <c r="Z54" s="61"/>
      <c r="AA54" s="61"/>
      <c r="AB54" s="61"/>
      <c r="AC54" s="62"/>
      <c r="AD54" s="63"/>
      <c r="AE54" s="61"/>
      <c r="AF54" s="61"/>
      <c r="AG54" s="61"/>
      <c r="AH54" s="61"/>
      <c r="AI54" s="61"/>
      <c r="AJ54" s="62"/>
      <c r="AK54" s="63"/>
      <c r="AL54" s="61"/>
      <c r="AM54" s="64"/>
    </row>
    <row r="55" spans="1:40" ht="76.150000000000006" customHeight="1" thickBot="1" x14ac:dyDescent="0.25">
      <c r="A55" s="106" t="s">
        <v>54</v>
      </c>
      <c r="B55" s="107"/>
      <c r="C55" s="107"/>
      <c r="D55" s="107"/>
      <c r="E55" s="107"/>
      <c r="F55" s="107"/>
      <c r="G55" s="108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Z55" s="199"/>
      <c r="AA55" s="199"/>
      <c r="AB55" s="199"/>
      <c r="AC55" s="199"/>
      <c r="AD55" s="199"/>
      <c r="AE55" s="199"/>
      <c r="AF55" s="199"/>
      <c r="AG55" s="199"/>
      <c r="AH55" s="199"/>
      <c r="AI55" s="199"/>
      <c r="AJ55" s="199"/>
      <c r="AK55" s="199"/>
      <c r="AL55" s="199"/>
      <c r="AM55" s="200"/>
    </row>
    <row r="56" spans="1:40" ht="89.45" customHeight="1" thickBot="1" x14ac:dyDescent="0.25">
      <c r="A56" s="193" t="s">
        <v>98</v>
      </c>
      <c r="B56" s="194"/>
      <c r="C56" s="194"/>
      <c r="D56" s="194"/>
      <c r="E56" s="194"/>
      <c r="F56" s="194"/>
      <c r="G56" s="195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  <c r="AG56" s="199"/>
      <c r="AH56" s="199"/>
      <c r="AI56" s="199"/>
      <c r="AJ56" s="199"/>
      <c r="AK56" s="199"/>
      <c r="AL56" s="199"/>
      <c r="AM56" s="200"/>
    </row>
    <row r="57" spans="1:40" ht="73.150000000000006" customHeight="1" thickBot="1" x14ac:dyDescent="0.25">
      <c r="A57" s="201" t="s">
        <v>72</v>
      </c>
      <c r="B57" s="202"/>
      <c r="C57" s="202"/>
      <c r="D57" s="202"/>
      <c r="E57" s="202"/>
      <c r="F57" s="202"/>
      <c r="G57" s="203"/>
      <c r="H57" s="204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97"/>
      <c r="AG57" s="197"/>
      <c r="AH57" s="197"/>
      <c r="AI57" s="197"/>
      <c r="AJ57" s="197"/>
      <c r="AK57" s="197"/>
      <c r="AL57" s="197"/>
      <c r="AM57" s="198"/>
    </row>
    <row r="58" spans="1:40" ht="51.6" customHeight="1" thickBot="1" x14ac:dyDescent="0.25">
      <c r="A58" s="193" t="s">
        <v>71</v>
      </c>
      <c r="B58" s="194"/>
      <c r="C58" s="194"/>
      <c r="D58" s="194"/>
      <c r="E58" s="194"/>
      <c r="F58" s="194"/>
      <c r="G58" s="195"/>
      <c r="H58" s="205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7"/>
    </row>
    <row r="59" spans="1:40" ht="51.6" customHeight="1" thickBot="1" x14ac:dyDescent="0.25">
      <c r="A59" s="106" t="s">
        <v>73</v>
      </c>
      <c r="B59" s="107"/>
      <c r="C59" s="107"/>
      <c r="D59" s="107"/>
      <c r="E59" s="107"/>
      <c r="F59" s="107"/>
      <c r="G59" s="108"/>
      <c r="H59" s="260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2"/>
    </row>
    <row r="60" spans="1:40" ht="73.900000000000006" customHeight="1" thickBot="1" x14ac:dyDescent="0.25">
      <c r="A60" s="153" t="s">
        <v>76</v>
      </c>
      <c r="B60" s="154"/>
      <c r="C60" s="154"/>
      <c r="D60" s="154"/>
      <c r="E60" s="154"/>
      <c r="F60" s="154"/>
      <c r="G60" s="155"/>
      <c r="H60" s="265" t="s">
        <v>77</v>
      </c>
      <c r="I60" s="266"/>
      <c r="J60" s="266"/>
      <c r="K60" s="266"/>
      <c r="L60" s="266"/>
      <c r="M60" s="266"/>
      <c r="N60" s="267"/>
      <c r="O60" s="167" t="s">
        <v>79</v>
      </c>
      <c r="P60" s="168"/>
      <c r="Q60" s="167" t="s">
        <v>80</v>
      </c>
      <c r="R60" s="168"/>
      <c r="S60" s="167" t="s">
        <v>81</v>
      </c>
      <c r="T60" s="168"/>
      <c r="U60" s="167" t="s">
        <v>82</v>
      </c>
      <c r="V60" s="168"/>
      <c r="W60" s="167" t="s">
        <v>83</v>
      </c>
      <c r="X60" s="168"/>
      <c r="Y60" s="167" t="s">
        <v>84</v>
      </c>
      <c r="Z60" s="168"/>
      <c r="AA60" s="167" t="s">
        <v>85</v>
      </c>
      <c r="AB60" s="168"/>
      <c r="AC60" s="167" t="s">
        <v>86</v>
      </c>
      <c r="AD60" s="168"/>
      <c r="AE60" s="167" t="s">
        <v>87</v>
      </c>
      <c r="AF60" s="168"/>
      <c r="AG60" s="167" t="s">
        <v>88</v>
      </c>
      <c r="AH60" s="168"/>
      <c r="AI60" s="167" t="s">
        <v>89</v>
      </c>
      <c r="AJ60" s="168"/>
      <c r="AK60" s="167" t="s">
        <v>90</v>
      </c>
      <c r="AL60" s="168"/>
      <c r="AM60" s="22" t="s">
        <v>11</v>
      </c>
    </row>
    <row r="61" spans="1:40" ht="42.6" customHeight="1" thickBot="1" x14ac:dyDescent="0.25">
      <c r="A61" s="109"/>
      <c r="B61" s="110"/>
      <c r="C61" s="110"/>
      <c r="D61" s="110"/>
      <c r="E61" s="110"/>
      <c r="F61" s="110"/>
      <c r="G61" s="111"/>
      <c r="H61" s="160" t="s">
        <v>3</v>
      </c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2"/>
      <c r="U61" s="252"/>
      <c r="V61" s="252"/>
      <c r="W61" s="252"/>
      <c r="X61" s="252"/>
      <c r="Y61" s="252"/>
      <c r="Z61" s="252"/>
      <c r="AA61" s="252"/>
      <c r="AB61" s="252"/>
      <c r="AC61" s="252"/>
      <c r="AD61" s="252"/>
      <c r="AE61" s="252"/>
      <c r="AF61" s="252"/>
      <c r="AG61" s="252"/>
      <c r="AH61" s="252"/>
      <c r="AI61" s="252"/>
      <c r="AJ61" s="252"/>
      <c r="AK61" s="252"/>
      <c r="AL61" s="252"/>
      <c r="AM61" s="253"/>
      <c r="AN61" s="3" t="s">
        <v>136</v>
      </c>
    </row>
    <row r="62" spans="1:40" ht="12.75" x14ac:dyDescent="0.2">
      <c r="A62" s="109"/>
      <c r="B62" s="110"/>
      <c r="C62" s="110"/>
      <c r="D62" s="110"/>
      <c r="E62" s="110"/>
      <c r="F62" s="110"/>
      <c r="G62" s="111"/>
      <c r="H62" s="161"/>
      <c r="I62" s="163" t="s">
        <v>91</v>
      </c>
      <c r="J62" s="163"/>
      <c r="K62" s="163"/>
      <c r="L62" s="163"/>
      <c r="M62" s="163"/>
      <c r="N62" s="164"/>
      <c r="O62" s="158"/>
      <c r="P62" s="159"/>
      <c r="Q62" s="158"/>
      <c r="R62" s="159"/>
      <c r="S62" s="158"/>
      <c r="T62" s="159"/>
      <c r="U62" s="158"/>
      <c r="V62" s="159"/>
      <c r="W62" s="158"/>
      <c r="X62" s="159"/>
      <c r="Y62" s="158"/>
      <c r="Z62" s="159"/>
      <c r="AA62" s="158"/>
      <c r="AB62" s="159"/>
      <c r="AC62" s="158"/>
      <c r="AD62" s="159"/>
      <c r="AE62" s="158"/>
      <c r="AF62" s="159"/>
      <c r="AG62" s="158"/>
      <c r="AH62" s="159"/>
      <c r="AI62" s="158"/>
      <c r="AJ62" s="159"/>
      <c r="AK62" s="158"/>
      <c r="AL62" s="159"/>
      <c r="AM62" s="9">
        <f>SUM(O62:AL62)</f>
        <v>0</v>
      </c>
    </row>
    <row r="63" spans="1:40" ht="12.75" x14ac:dyDescent="0.2">
      <c r="A63" s="109"/>
      <c r="B63" s="110"/>
      <c r="C63" s="110"/>
      <c r="D63" s="110"/>
      <c r="E63" s="110"/>
      <c r="F63" s="110"/>
      <c r="G63" s="111"/>
      <c r="H63" s="161"/>
      <c r="I63" s="185" t="s">
        <v>92</v>
      </c>
      <c r="J63" s="185"/>
      <c r="K63" s="185"/>
      <c r="L63" s="185"/>
      <c r="M63" s="185"/>
      <c r="N63" s="186"/>
      <c r="O63" s="156"/>
      <c r="P63" s="157"/>
      <c r="Q63" s="156"/>
      <c r="R63" s="157"/>
      <c r="S63" s="156"/>
      <c r="T63" s="157"/>
      <c r="U63" s="156"/>
      <c r="V63" s="157"/>
      <c r="W63" s="156"/>
      <c r="X63" s="157"/>
      <c r="Y63" s="156"/>
      <c r="Z63" s="157"/>
      <c r="AA63" s="156"/>
      <c r="AB63" s="157"/>
      <c r="AC63" s="156"/>
      <c r="AD63" s="157"/>
      <c r="AE63" s="156"/>
      <c r="AF63" s="157"/>
      <c r="AG63" s="156"/>
      <c r="AH63" s="157"/>
      <c r="AI63" s="156"/>
      <c r="AJ63" s="157"/>
      <c r="AK63" s="156"/>
      <c r="AL63" s="157"/>
      <c r="AM63" s="10">
        <f>SUM(O63:AL63)</f>
        <v>0</v>
      </c>
    </row>
    <row r="64" spans="1:40" ht="13.5" thickBot="1" x14ac:dyDescent="0.25">
      <c r="A64" s="109"/>
      <c r="B64" s="110"/>
      <c r="C64" s="110"/>
      <c r="D64" s="110"/>
      <c r="E64" s="110"/>
      <c r="F64" s="110"/>
      <c r="G64" s="111"/>
      <c r="H64" s="162"/>
      <c r="I64" s="165" t="s">
        <v>78</v>
      </c>
      <c r="J64" s="165"/>
      <c r="K64" s="165"/>
      <c r="L64" s="165"/>
      <c r="M64" s="165"/>
      <c r="N64" s="166"/>
      <c r="O64" s="144">
        <f>O62*O63</f>
        <v>0</v>
      </c>
      <c r="P64" s="145"/>
      <c r="Q64" s="144">
        <f t="shared" ref="Q64" si="0">Q62*Q63</f>
        <v>0</v>
      </c>
      <c r="R64" s="145"/>
      <c r="S64" s="144">
        <f t="shared" ref="S64" si="1">S62*S63</f>
        <v>0</v>
      </c>
      <c r="T64" s="145"/>
      <c r="U64" s="144">
        <f t="shared" ref="U64" si="2">U62*U63</f>
        <v>0</v>
      </c>
      <c r="V64" s="145"/>
      <c r="W64" s="144">
        <f t="shared" ref="W64" si="3">W62*W63</f>
        <v>0</v>
      </c>
      <c r="X64" s="145"/>
      <c r="Y64" s="144">
        <f t="shared" ref="Y64" si="4">Y62*Y63</f>
        <v>0</v>
      </c>
      <c r="Z64" s="145"/>
      <c r="AA64" s="144">
        <f t="shared" ref="AA64" si="5">AA62*AA63</f>
        <v>0</v>
      </c>
      <c r="AB64" s="145"/>
      <c r="AC64" s="144">
        <f t="shared" ref="AC64" si="6">AC62*AC63</f>
        <v>0</v>
      </c>
      <c r="AD64" s="145"/>
      <c r="AE64" s="144">
        <f t="shared" ref="AE64" si="7">AE62*AE63</f>
        <v>0</v>
      </c>
      <c r="AF64" s="145"/>
      <c r="AG64" s="144">
        <f t="shared" ref="AG64" si="8">AG62*AG63</f>
        <v>0</v>
      </c>
      <c r="AH64" s="145"/>
      <c r="AI64" s="144">
        <f t="shared" ref="AI64" si="9">AI62*AI63</f>
        <v>0</v>
      </c>
      <c r="AJ64" s="145"/>
      <c r="AK64" s="144">
        <f t="shared" ref="AK64" si="10">AK62*AK63</f>
        <v>0</v>
      </c>
      <c r="AL64" s="145"/>
      <c r="AM64" s="11">
        <f>SUM(O64:AL64)</f>
        <v>0</v>
      </c>
    </row>
    <row r="65" spans="1:40" ht="51.6" customHeight="1" thickBot="1" x14ac:dyDescent="0.25">
      <c r="A65" s="109"/>
      <c r="B65" s="110"/>
      <c r="C65" s="110"/>
      <c r="D65" s="110"/>
      <c r="E65" s="110"/>
      <c r="F65" s="110"/>
      <c r="G65" s="111"/>
      <c r="H65" s="160" t="s">
        <v>4</v>
      </c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52"/>
      <c r="AL65" s="252"/>
      <c r="AM65" s="253"/>
      <c r="AN65" s="3" t="s">
        <v>136</v>
      </c>
    </row>
    <row r="66" spans="1:40" ht="18" customHeight="1" x14ac:dyDescent="0.2">
      <c r="A66" s="109"/>
      <c r="B66" s="110"/>
      <c r="C66" s="110"/>
      <c r="D66" s="110"/>
      <c r="E66" s="110"/>
      <c r="F66" s="110"/>
      <c r="G66" s="111"/>
      <c r="H66" s="161"/>
      <c r="I66" s="163" t="s">
        <v>91</v>
      </c>
      <c r="J66" s="163"/>
      <c r="K66" s="163"/>
      <c r="L66" s="163"/>
      <c r="M66" s="163"/>
      <c r="N66" s="164"/>
      <c r="O66" s="158"/>
      <c r="P66" s="159"/>
      <c r="Q66" s="158"/>
      <c r="R66" s="159"/>
      <c r="S66" s="158"/>
      <c r="T66" s="159"/>
      <c r="U66" s="158"/>
      <c r="V66" s="159"/>
      <c r="W66" s="158"/>
      <c r="X66" s="159"/>
      <c r="Y66" s="158"/>
      <c r="Z66" s="159"/>
      <c r="AA66" s="158"/>
      <c r="AB66" s="159"/>
      <c r="AC66" s="158"/>
      <c r="AD66" s="159"/>
      <c r="AE66" s="158"/>
      <c r="AF66" s="159"/>
      <c r="AG66" s="158"/>
      <c r="AH66" s="159"/>
      <c r="AI66" s="158"/>
      <c r="AJ66" s="159"/>
      <c r="AK66" s="158"/>
      <c r="AL66" s="159"/>
      <c r="AM66" s="9">
        <f>SUM(O66:AL66)</f>
        <v>0</v>
      </c>
    </row>
    <row r="67" spans="1:40" ht="12.75" x14ac:dyDescent="0.2">
      <c r="A67" s="109"/>
      <c r="B67" s="110"/>
      <c r="C67" s="110"/>
      <c r="D67" s="110"/>
      <c r="E67" s="110"/>
      <c r="F67" s="110"/>
      <c r="G67" s="111"/>
      <c r="H67" s="161"/>
      <c r="I67" s="185" t="s">
        <v>92</v>
      </c>
      <c r="J67" s="185"/>
      <c r="K67" s="185"/>
      <c r="L67" s="185"/>
      <c r="M67" s="185"/>
      <c r="N67" s="186"/>
      <c r="O67" s="156"/>
      <c r="P67" s="157"/>
      <c r="Q67" s="156"/>
      <c r="R67" s="157"/>
      <c r="S67" s="156"/>
      <c r="T67" s="157"/>
      <c r="U67" s="156"/>
      <c r="V67" s="157"/>
      <c r="W67" s="156"/>
      <c r="X67" s="157"/>
      <c r="Y67" s="156"/>
      <c r="Z67" s="157"/>
      <c r="AA67" s="156"/>
      <c r="AB67" s="157"/>
      <c r="AC67" s="156"/>
      <c r="AD67" s="157"/>
      <c r="AE67" s="156"/>
      <c r="AF67" s="157"/>
      <c r="AG67" s="156"/>
      <c r="AH67" s="157"/>
      <c r="AI67" s="156"/>
      <c r="AJ67" s="157"/>
      <c r="AK67" s="156"/>
      <c r="AL67" s="157"/>
      <c r="AM67" s="10">
        <f>SUM(O67:AL67)</f>
        <v>0</v>
      </c>
    </row>
    <row r="68" spans="1:40" ht="13.5" thickBot="1" x14ac:dyDescent="0.25">
      <c r="A68" s="109"/>
      <c r="B68" s="110"/>
      <c r="C68" s="110"/>
      <c r="D68" s="110"/>
      <c r="E68" s="110"/>
      <c r="F68" s="110"/>
      <c r="G68" s="111"/>
      <c r="H68" s="162"/>
      <c r="I68" s="165" t="s">
        <v>78</v>
      </c>
      <c r="J68" s="165"/>
      <c r="K68" s="165"/>
      <c r="L68" s="165"/>
      <c r="M68" s="165"/>
      <c r="N68" s="166"/>
      <c r="O68" s="144">
        <f>O66*O67</f>
        <v>0</v>
      </c>
      <c r="P68" s="145"/>
      <c r="Q68" s="144">
        <f t="shared" ref="Q68" si="11">Q66*Q67</f>
        <v>0</v>
      </c>
      <c r="R68" s="145"/>
      <c r="S68" s="144">
        <f t="shared" ref="S68" si="12">S66*S67</f>
        <v>0</v>
      </c>
      <c r="T68" s="145"/>
      <c r="U68" s="144">
        <f t="shared" ref="U68" si="13">U66*U67</f>
        <v>0</v>
      </c>
      <c r="V68" s="145"/>
      <c r="W68" s="144">
        <f t="shared" ref="W68" si="14">W66*W67</f>
        <v>0</v>
      </c>
      <c r="X68" s="145"/>
      <c r="Y68" s="144">
        <f t="shared" ref="Y68" si="15">Y66*Y67</f>
        <v>0</v>
      </c>
      <c r="Z68" s="145"/>
      <c r="AA68" s="144">
        <f t="shared" ref="AA68" si="16">AA66*AA67</f>
        <v>0</v>
      </c>
      <c r="AB68" s="145"/>
      <c r="AC68" s="144">
        <f t="shared" ref="AC68" si="17">AC66*AC67</f>
        <v>0</v>
      </c>
      <c r="AD68" s="145"/>
      <c r="AE68" s="144">
        <f t="shared" ref="AE68" si="18">AE66*AE67</f>
        <v>0</v>
      </c>
      <c r="AF68" s="145"/>
      <c r="AG68" s="144">
        <f t="shared" ref="AG68" si="19">AG66*AG67</f>
        <v>0</v>
      </c>
      <c r="AH68" s="145"/>
      <c r="AI68" s="144">
        <f t="shared" ref="AI68" si="20">AI66*AI67</f>
        <v>0</v>
      </c>
      <c r="AJ68" s="145"/>
      <c r="AK68" s="144">
        <f t="shared" ref="AK68" si="21">AK66*AK67</f>
        <v>0</v>
      </c>
      <c r="AL68" s="145"/>
      <c r="AM68" s="11">
        <f>SUM(O68:AL68)</f>
        <v>0</v>
      </c>
    </row>
    <row r="69" spans="1:40" ht="49.15" customHeight="1" thickBot="1" x14ac:dyDescent="0.25">
      <c r="A69" s="109"/>
      <c r="B69" s="110"/>
      <c r="C69" s="110"/>
      <c r="D69" s="110"/>
      <c r="E69" s="110"/>
      <c r="F69" s="110"/>
      <c r="G69" s="111"/>
      <c r="H69" s="160" t="s">
        <v>5</v>
      </c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52"/>
      <c r="AG69" s="252"/>
      <c r="AH69" s="252"/>
      <c r="AI69" s="252"/>
      <c r="AJ69" s="252"/>
      <c r="AK69" s="252"/>
      <c r="AL69" s="252"/>
      <c r="AM69" s="253"/>
      <c r="AN69" s="3" t="s">
        <v>136</v>
      </c>
    </row>
    <row r="70" spans="1:40" ht="18" customHeight="1" x14ac:dyDescent="0.2">
      <c r="A70" s="109"/>
      <c r="B70" s="110"/>
      <c r="C70" s="110"/>
      <c r="D70" s="110"/>
      <c r="E70" s="110"/>
      <c r="F70" s="110"/>
      <c r="G70" s="111"/>
      <c r="H70" s="161"/>
      <c r="I70" s="163" t="s">
        <v>91</v>
      </c>
      <c r="J70" s="163"/>
      <c r="K70" s="163"/>
      <c r="L70" s="163"/>
      <c r="M70" s="163"/>
      <c r="N70" s="164"/>
      <c r="O70" s="158"/>
      <c r="P70" s="159"/>
      <c r="Q70" s="158"/>
      <c r="R70" s="159"/>
      <c r="S70" s="158"/>
      <c r="T70" s="159"/>
      <c r="U70" s="158"/>
      <c r="V70" s="159"/>
      <c r="W70" s="158"/>
      <c r="X70" s="159"/>
      <c r="Y70" s="158"/>
      <c r="Z70" s="159"/>
      <c r="AA70" s="158"/>
      <c r="AB70" s="159"/>
      <c r="AC70" s="158"/>
      <c r="AD70" s="159"/>
      <c r="AE70" s="158"/>
      <c r="AF70" s="159"/>
      <c r="AG70" s="158"/>
      <c r="AH70" s="159"/>
      <c r="AI70" s="158"/>
      <c r="AJ70" s="159"/>
      <c r="AK70" s="158"/>
      <c r="AL70" s="159"/>
      <c r="AM70" s="9">
        <f>SUM(O70:AL70)</f>
        <v>0</v>
      </c>
    </row>
    <row r="71" spans="1:40" ht="12.75" x14ac:dyDescent="0.2">
      <c r="A71" s="109"/>
      <c r="B71" s="110"/>
      <c r="C71" s="110"/>
      <c r="D71" s="110"/>
      <c r="E71" s="110"/>
      <c r="F71" s="110"/>
      <c r="G71" s="111"/>
      <c r="H71" s="161"/>
      <c r="I71" s="185" t="s">
        <v>92</v>
      </c>
      <c r="J71" s="185"/>
      <c r="K71" s="185"/>
      <c r="L71" s="185"/>
      <c r="M71" s="185"/>
      <c r="N71" s="186"/>
      <c r="O71" s="156"/>
      <c r="P71" s="157"/>
      <c r="Q71" s="156"/>
      <c r="R71" s="157"/>
      <c r="S71" s="156"/>
      <c r="T71" s="157"/>
      <c r="U71" s="156"/>
      <c r="V71" s="157"/>
      <c r="W71" s="156"/>
      <c r="X71" s="157"/>
      <c r="Y71" s="156"/>
      <c r="Z71" s="157"/>
      <c r="AA71" s="156"/>
      <c r="AB71" s="157"/>
      <c r="AC71" s="156"/>
      <c r="AD71" s="157"/>
      <c r="AE71" s="156"/>
      <c r="AF71" s="157"/>
      <c r="AG71" s="156"/>
      <c r="AH71" s="157"/>
      <c r="AI71" s="156"/>
      <c r="AJ71" s="157"/>
      <c r="AK71" s="156"/>
      <c r="AL71" s="157"/>
      <c r="AM71" s="10">
        <f>SUM(O71:AL71)</f>
        <v>0</v>
      </c>
    </row>
    <row r="72" spans="1:40" ht="13.5" thickBot="1" x14ac:dyDescent="0.25">
      <c r="A72" s="109"/>
      <c r="B72" s="110"/>
      <c r="C72" s="110"/>
      <c r="D72" s="110"/>
      <c r="E72" s="110"/>
      <c r="F72" s="110"/>
      <c r="G72" s="111"/>
      <c r="H72" s="162"/>
      <c r="I72" s="165" t="s">
        <v>78</v>
      </c>
      <c r="J72" s="165"/>
      <c r="K72" s="165"/>
      <c r="L72" s="165"/>
      <c r="M72" s="165"/>
      <c r="N72" s="166"/>
      <c r="O72" s="144">
        <f>O70*O71</f>
        <v>0</v>
      </c>
      <c r="P72" s="145"/>
      <c r="Q72" s="144">
        <f t="shared" ref="Q72" si="22">Q70*Q71</f>
        <v>0</v>
      </c>
      <c r="R72" s="145"/>
      <c r="S72" s="144">
        <f t="shared" ref="S72" si="23">S70*S71</f>
        <v>0</v>
      </c>
      <c r="T72" s="145"/>
      <c r="U72" s="144">
        <f t="shared" ref="U72" si="24">U70*U71</f>
        <v>0</v>
      </c>
      <c r="V72" s="145"/>
      <c r="W72" s="144">
        <f t="shared" ref="W72" si="25">W70*W71</f>
        <v>0</v>
      </c>
      <c r="X72" s="145"/>
      <c r="Y72" s="144">
        <f t="shared" ref="Y72" si="26">Y70*Y71</f>
        <v>0</v>
      </c>
      <c r="Z72" s="145"/>
      <c r="AA72" s="144">
        <f t="shared" ref="AA72" si="27">AA70*AA71</f>
        <v>0</v>
      </c>
      <c r="AB72" s="145"/>
      <c r="AC72" s="144">
        <f t="shared" ref="AC72" si="28">AC70*AC71</f>
        <v>0</v>
      </c>
      <c r="AD72" s="145"/>
      <c r="AE72" s="144">
        <f t="shared" ref="AE72" si="29">AE70*AE71</f>
        <v>0</v>
      </c>
      <c r="AF72" s="145"/>
      <c r="AG72" s="144">
        <f t="shared" ref="AG72" si="30">AG70*AG71</f>
        <v>0</v>
      </c>
      <c r="AH72" s="145"/>
      <c r="AI72" s="144">
        <f t="shared" ref="AI72" si="31">AI70*AI71</f>
        <v>0</v>
      </c>
      <c r="AJ72" s="145"/>
      <c r="AK72" s="144">
        <f t="shared" ref="AK72" si="32">AK70*AK71</f>
        <v>0</v>
      </c>
      <c r="AL72" s="145"/>
      <c r="AM72" s="11">
        <f>SUM(O72:AL72)</f>
        <v>0</v>
      </c>
    </row>
    <row r="73" spans="1:40" ht="13.5" thickBot="1" x14ac:dyDescent="0.25">
      <c r="A73" s="112"/>
      <c r="B73" s="113"/>
      <c r="C73" s="113"/>
      <c r="D73" s="113"/>
      <c r="E73" s="113"/>
      <c r="F73" s="113"/>
      <c r="G73" s="114"/>
      <c r="H73" s="279" t="s">
        <v>93</v>
      </c>
      <c r="I73" s="280"/>
      <c r="J73" s="280"/>
      <c r="K73" s="280"/>
      <c r="L73" s="280"/>
      <c r="M73" s="280"/>
      <c r="N73" s="280"/>
      <c r="O73" s="280"/>
      <c r="P73" s="280"/>
      <c r="Q73" s="280"/>
      <c r="R73" s="280"/>
      <c r="S73" s="280"/>
      <c r="T73" s="280"/>
      <c r="U73" s="280"/>
      <c r="V73" s="280"/>
      <c r="W73" s="280"/>
      <c r="X73" s="280"/>
      <c r="Y73" s="280"/>
      <c r="Z73" s="280"/>
      <c r="AA73" s="280"/>
      <c r="AB73" s="280"/>
      <c r="AC73" s="280"/>
      <c r="AD73" s="280"/>
      <c r="AE73" s="280"/>
      <c r="AF73" s="280"/>
      <c r="AG73" s="280"/>
      <c r="AH73" s="280"/>
      <c r="AI73" s="280"/>
      <c r="AJ73" s="281"/>
      <c r="AK73" s="282">
        <f>AM64+AM68+AM72</f>
        <v>0</v>
      </c>
      <c r="AL73" s="283"/>
      <c r="AM73" s="284"/>
    </row>
    <row r="74" spans="1:40" ht="18" customHeight="1" thickBot="1" x14ac:dyDescent="0.25">
      <c r="A74" s="150" t="s">
        <v>75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151"/>
      <c r="AJ74" s="151"/>
      <c r="AK74" s="151"/>
      <c r="AL74" s="151"/>
      <c r="AM74" s="152"/>
    </row>
    <row r="75" spans="1:40" ht="32.25" customHeight="1" thickBot="1" x14ac:dyDescent="0.25">
      <c r="A75" s="69" t="s">
        <v>12</v>
      </c>
      <c r="B75" s="70"/>
      <c r="C75" s="70"/>
      <c r="D75" s="70"/>
      <c r="E75" s="70"/>
      <c r="F75" s="70"/>
      <c r="G75" s="71"/>
      <c r="H75" s="273" t="s">
        <v>101</v>
      </c>
      <c r="I75" s="274"/>
      <c r="J75" s="12" t="s">
        <v>94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4"/>
      <c r="AH75" s="35"/>
      <c r="AI75" s="36"/>
      <c r="AJ75" s="15"/>
      <c r="AK75" s="16"/>
      <c r="AL75" s="15" t="s">
        <v>11</v>
      </c>
      <c r="AM75" s="16"/>
    </row>
    <row r="76" spans="1:40" ht="32.25" hidden="1" customHeight="1" x14ac:dyDescent="0.2">
      <c r="A76" s="23"/>
      <c r="B76" s="24"/>
      <c r="C76" s="24"/>
      <c r="D76" s="24"/>
      <c r="E76" s="24"/>
      <c r="F76" s="24"/>
      <c r="G76" s="25"/>
      <c r="H76" s="275"/>
      <c r="I76" s="276"/>
      <c r="J76" s="37">
        <f>IF(H111-J111=0,0,1)</f>
        <v>0</v>
      </c>
      <c r="K76" s="38"/>
      <c r="L76" s="38">
        <f>IF(J111-L111=0,0,1)</f>
        <v>0</v>
      </c>
      <c r="M76" s="38"/>
      <c r="N76" s="38">
        <f>IF(L111-N111=0,0,1)</f>
        <v>0</v>
      </c>
      <c r="O76" s="38"/>
      <c r="P76" s="38">
        <f>IF(N111-P111=0,0,1)</f>
        <v>0</v>
      </c>
      <c r="Q76" s="38"/>
      <c r="R76" s="38">
        <f>IF(P111-R111=0,0,1)</f>
        <v>0</v>
      </c>
      <c r="S76" s="38"/>
      <c r="T76" s="38">
        <f>IF(R111-T111=0,0,1)</f>
        <v>0</v>
      </c>
      <c r="U76" s="38"/>
      <c r="V76" s="38">
        <f>IF(T111-V111=0,0,1)</f>
        <v>0</v>
      </c>
      <c r="W76" s="38"/>
      <c r="X76" s="38">
        <f>IF(V111-X111=0,0,1)</f>
        <v>0</v>
      </c>
      <c r="Y76" s="38"/>
      <c r="Z76" s="38">
        <f>IF(X111-Z111=0,0,1)</f>
        <v>0</v>
      </c>
      <c r="AA76" s="38"/>
      <c r="AB76" s="38">
        <f>IF(Z111-AB111=0,0,1)</f>
        <v>1</v>
      </c>
      <c r="AC76" s="38"/>
      <c r="AD76" s="38">
        <f>IF(AB111-AD111=0,0,1)</f>
        <v>0</v>
      </c>
      <c r="AE76" s="38"/>
      <c r="AF76" s="38">
        <f>IF(AD111-AF111=0,0,1)</f>
        <v>0</v>
      </c>
      <c r="AG76" s="39"/>
      <c r="AH76" s="40">
        <f>IF(AF111-AH111=0,0,1)</f>
        <v>0</v>
      </c>
      <c r="AI76" s="41"/>
      <c r="AJ76" s="42">
        <f>IF(AH111-AJ111=0,0,1)</f>
        <v>0</v>
      </c>
      <c r="AK76" s="43"/>
      <c r="AL76" s="17"/>
      <c r="AM76" s="18"/>
    </row>
    <row r="77" spans="1:40" ht="66" customHeight="1" thickBot="1" x14ac:dyDescent="0.25">
      <c r="A77" s="26"/>
      <c r="B77" s="27"/>
      <c r="C77" s="27"/>
      <c r="D77" s="27"/>
      <c r="E77" s="27"/>
      <c r="F77" s="27"/>
      <c r="G77" s="28"/>
      <c r="H77" s="277"/>
      <c r="I77" s="278"/>
      <c r="J77" s="270" t="s">
        <v>79</v>
      </c>
      <c r="K77" s="174"/>
      <c r="L77" s="174" t="s">
        <v>80</v>
      </c>
      <c r="M77" s="174"/>
      <c r="N77" s="174" t="s">
        <v>81</v>
      </c>
      <c r="O77" s="174"/>
      <c r="P77" s="174" t="s">
        <v>82</v>
      </c>
      <c r="Q77" s="174"/>
      <c r="R77" s="174" t="s">
        <v>83</v>
      </c>
      <c r="S77" s="174"/>
      <c r="T77" s="174" t="s">
        <v>84</v>
      </c>
      <c r="U77" s="174"/>
      <c r="V77" s="174" t="s">
        <v>85</v>
      </c>
      <c r="W77" s="174"/>
      <c r="X77" s="174" t="s">
        <v>86</v>
      </c>
      <c r="Y77" s="174"/>
      <c r="Z77" s="174" t="s">
        <v>87</v>
      </c>
      <c r="AA77" s="174"/>
      <c r="AB77" s="174" t="s">
        <v>88</v>
      </c>
      <c r="AC77" s="174"/>
      <c r="AD77" s="174" t="s">
        <v>89</v>
      </c>
      <c r="AE77" s="174"/>
      <c r="AF77" s="174" t="s">
        <v>90</v>
      </c>
      <c r="AG77" s="175"/>
      <c r="AH77" s="67" t="s">
        <v>95</v>
      </c>
      <c r="AI77" s="68"/>
      <c r="AJ77" s="67" t="s">
        <v>96</v>
      </c>
      <c r="AK77" s="68"/>
      <c r="AL77" s="169"/>
      <c r="AM77" s="170"/>
    </row>
    <row r="78" spans="1:40" ht="67.150000000000006" customHeight="1" x14ac:dyDescent="0.2">
      <c r="A78" s="182" t="s">
        <v>126</v>
      </c>
      <c r="B78" s="183"/>
      <c r="C78" s="183"/>
      <c r="D78" s="183"/>
      <c r="E78" s="183"/>
      <c r="F78" s="183"/>
      <c r="G78" s="184"/>
      <c r="H78" s="271" t="s">
        <v>132</v>
      </c>
      <c r="I78" s="38"/>
      <c r="J78" s="38">
        <f>SUM(J79:K81)</f>
        <v>0</v>
      </c>
      <c r="K78" s="38"/>
      <c r="L78" s="38">
        <f t="shared" ref="L78" si="33">SUM(L79:M81)</f>
        <v>0</v>
      </c>
      <c r="M78" s="38"/>
      <c r="N78" s="38">
        <f t="shared" ref="N78" si="34">SUM(N79:O81)</f>
        <v>0</v>
      </c>
      <c r="O78" s="38"/>
      <c r="P78" s="38">
        <f t="shared" ref="P78" si="35">SUM(P79:Q81)</f>
        <v>0</v>
      </c>
      <c r="Q78" s="38"/>
      <c r="R78" s="38">
        <f t="shared" ref="R78" si="36">SUM(R79:S81)</f>
        <v>0</v>
      </c>
      <c r="S78" s="38"/>
      <c r="T78" s="38">
        <f t="shared" ref="T78" si="37">SUM(T79:U81)</f>
        <v>0</v>
      </c>
      <c r="U78" s="38"/>
      <c r="V78" s="38">
        <f t="shared" ref="V78" si="38">SUM(V79:W81)</f>
        <v>0</v>
      </c>
      <c r="W78" s="38"/>
      <c r="X78" s="38">
        <f t="shared" ref="X78" si="39">SUM(X79:Y81)</f>
        <v>0</v>
      </c>
      <c r="Y78" s="38"/>
      <c r="Z78" s="38">
        <f t="shared" ref="Z78" si="40">SUM(Z79:AA81)</f>
        <v>0</v>
      </c>
      <c r="AA78" s="38"/>
      <c r="AB78" s="38">
        <f t="shared" ref="AB78" si="41">SUM(AB79:AC81)</f>
        <v>0</v>
      </c>
      <c r="AC78" s="38"/>
      <c r="AD78" s="38">
        <f t="shared" ref="AD78" si="42">SUM(AD79:AE81)</f>
        <v>0</v>
      </c>
      <c r="AE78" s="38"/>
      <c r="AF78" s="38">
        <f t="shared" ref="AF78" si="43">SUM(AF79:AG81)</f>
        <v>0</v>
      </c>
      <c r="AG78" s="38"/>
      <c r="AH78" s="38">
        <f t="shared" ref="AH78" si="44">SUM(AH79:AI81)</f>
        <v>0</v>
      </c>
      <c r="AI78" s="38"/>
      <c r="AJ78" s="38">
        <f t="shared" ref="AJ78" si="45">SUM(AJ79:AK81)</f>
        <v>0</v>
      </c>
      <c r="AK78" s="38"/>
      <c r="AL78" s="178">
        <f>SUM(J78:AK78)</f>
        <v>0</v>
      </c>
      <c r="AM78" s="179"/>
    </row>
    <row r="79" spans="1:40" ht="35.450000000000003" customHeight="1" x14ac:dyDescent="0.2">
      <c r="A79" s="30" t="s">
        <v>34</v>
      </c>
      <c r="B79" s="285">
        <f>I61</f>
        <v>0</v>
      </c>
      <c r="C79" s="285"/>
      <c r="D79" s="285"/>
      <c r="E79" s="285"/>
      <c r="F79" s="285"/>
      <c r="G79" s="286"/>
      <c r="H79" s="272" t="s">
        <v>132</v>
      </c>
      <c r="I79" s="147"/>
      <c r="J79" s="148">
        <f>O64</f>
        <v>0</v>
      </c>
      <c r="K79" s="149"/>
      <c r="L79" s="148">
        <f>Q64</f>
        <v>0</v>
      </c>
      <c r="M79" s="149"/>
      <c r="N79" s="148">
        <f>S64</f>
        <v>0</v>
      </c>
      <c r="O79" s="149"/>
      <c r="P79" s="148">
        <f t="shared" ref="P79" si="46">U64</f>
        <v>0</v>
      </c>
      <c r="Q79" s="149"/>
      <c r="R79" s="148">
        <f t="shared" ref="R79" si="47">W64</f>
        <v>0</v>
      </c>
      <c r="S79" s="149"/>
      <c r="T79" s="148">
        <f t="shared" ref="T79" si="48">Y64</f>
        <v>0</v>
      </c>
      <c r="U79" s="149"/>
      <c r="V79" s="148">
        <f t="shared" ref="V79" si="49">AA64</f>
        <v>0</v>
      </c>
      <c r="W79" s="149"/>
      <c r="X79" s="148">
        <f t="shared" ref="X79" si="50">AC64</f>
        <v>0</v>
      </c>
      <c r="Y79" s="149"/>
      <c r="Z79" s="148">
        <f t="shared" ref="Z79" si="51">AE64</f>
        <v>0</v>
      </c>
      <c r="AA79" s="149"/>
      <c r="AB79" s="148">
        <f>AG64</f>
        <v>0</v>
      </c>
      <c r="AC79" s="149"/>
      <c r="AD79" s="148">
        <f t="shared" ref="AD79" si="52">AI64</f>
        <v>0</v>
      </c>
      <c r="AE79" s="149"/>
      <c r="AF79" s="148">
        <f>AK64</f>
        <v>0</v>
      </c>
      <c r="AG79" s="149"/>
      <c r="AH79" s="147"/>
      <c r="AI79" s="147"/>
      <c r="AJ79" s="147"/>
      <c r="AK79" s="147"/>
      <c r="AL79" s="289">
        <f>SUM(J79:AK79)</f>
        <v>0</v>
      </c>
      <c r="AM79" s="290"/>
      <c r="AN79" s="34" t="s">
        <v>137</v>
      </c>
    </row>
    <row r="80" spans="1:40" ht="33.6" customHeight="1" x14ac:dyDescent="0.2">
      <c r="A80" s="30" t="s">
        <v>4</v>
      </c>
      <c r="B80" s="285">
        <f>I65</f>
        <v>0</v>
      </c>
      <c r="C80" s="285"/>
      <c r="D80" s="285"/>
      <c r="E80" s="285"/>
      <c r="F80" s="285"/>
      <c r="G80" s="286"/>
      <c r="H80" s="272" t="s">
        <v>132</v>
      </c>
      <c r="I80" s="147"/>
      <c r="J80" s="148">
        <f>O68</f>
        <v>0</v>
      </c>
      <c r="K80" s="149"/>
      <c r="L80" s="148">
        <f t="shared" ref="L80" si="53">Q68</f>
        <v>0</v>
      </c>
      <c r="M80" s="149"/>
      <c r="N80" s="148">
        <f t="shared" ref="N80" si="54">S68</f>
        <v>0</v>
      </c>
      <c r="O80" s="149"/>
      <c r="P80" s="148">
        <f t="shared" ref="P80" si="55">U68</f>
        <v>0</v>
      </c>
      <c r="Q80" s="149"/>
      <c r="R80" s="148">
        <f t="shared" ref="R80" si="56">W68</f>
        <v>0</v>
      </c>
      <c r="S80" s="149"/>
      <c r="T80" s="148">
        <f t="shared" ref="T80" si="57">Y68</f>
        <v>0</v>
      </c>
      <c r="U80" s="149"/>
      <c r="V80" s="148">
        <f t="shared" ref="V80" si="58">AA68</f>
        <v>0</v>
      </c>
      <c r="W80" s="149"/>
      <c r="X80" s="148">
        <f t="shared" ref="X80" si="59">AC68</f>
        <v>0</v>
      </c>
      <c r="Y80" s="149"/>
      <c r="Z80" s="148">
        <f t="shared" ref="Z80" si="60">AE68</f>
        <v>0</v>
      </c>
      <c r="AA80" s="149"/>
      <c r="AB80" s="148">
        <f t="shared" ref="AB80" si="61">AG68</f>
        <v>0</v>
      </c>
      <c r="AC80" s="149"/>
      <c r="AD80" s="148">
        <f t="shared" ref="AD80" si="62">AI68</f>
        <v>0</v>
      </c>
      <c r="AE80" s="149"/>
      <c r="AF80" s="148">
        <f t="shared" ref="AF80" si="63">AK68</f>
        <v>0</v>
      </c>
      <c r="AG80" s="149"/>
      <c r="AH80" s="147"/>
      <c r="AI80" s="147"/>
      <c r="AJ80" s="147"/>
      <c r="AK80" s="147"/>
      <c r="AL80" s="289">
        <f>SUM(J80:AK80)</f>
        <v>0</v>
      </c>
      <c r="AM80" s="290"/>
    </row>
    <row r="81" spans="1:39" ht="40.9" customHeight="1" x14ac:dyDescent="0.2">
      <c r="A81" s="30" t="s">
        <v>5</v>
      </c>
      <c r="B81" s="285">
        <f>I69</f>
        <v>0</v>
      </c>
      <c r="C81" s="285"/>
      <c r="D81" s="285"/>
      <c r="E81" s="285"/>
      <c r="F81" s="285"/>
      <c r="G81" s="286"/>
      <c r="H81" s="272" t="s">
        <v>132</v>
      </c>
      <c r="I81" s="147"/>
      <c r="J81" s="148">
        <f>O72</f>
        <v>0</v>
      </c>
      <c r="K81" s="149"/>
      <c r="L81" s="148">
        <f t="shared" ref="L81" si="64">Q72</f>
        <v>0</v>
      </c>
      <c r="M81" s="149"/>
      <c r="N81" s="148">
        <f t="shared" ref="N81" si="65">S72</f>
        <v>0</v>
      </c>
      <c r="O81" s="149"/>
      <c r="P81" s="148">
        <f t="shared" ref="P81" si="66">U72</f>
        <v>0</v>
      </c>
      <c r="Q81" s="149"/>
      <c r="R81" s="148">
        <f t="shared" ref="R81" si="67">W72</f>
        <v>0</v>
      </c>
      <c r="S81" s="149"/>
      <c r="T81" s="148">
        <f t="shared" ref="T81" si="68">Y72</f>
        <v>0</v>
      </c>
      <c r="U81" s="149"/>
      <c r="V81" s="148">
        <f t="shared" ref="V81" si="69">AA72</f>
        <v>0</v>
      </c>
      <c r="W81" s="149"/>
      <c r="X81" s="148">
        <f t="shared" ref="X81" si="70">AC72</f>
        <v>0</v>
      </c>
      <c r="Y81" s="149"/>
      <c r="Z81" s="148">
        <f t="shared" ref="Z81" si="71">AE72</f>
        <v>0</v>
      </c>
      <c r="AA81" s="149"/>
      <c r="AB81" s="148">
        <f t="shared" ref="AB81" si="72">AG72</f>
        <v>0</v>
      </c>
      <c r="AC81" s="149"/>
      <c r="AD81" s="148">
        <f t="shared" ref="AD81" si="73">AI72</f>
        <v>0</v>
      </c>
      <c r="AE81" s="149"/>
      <c r="AF81" s="148">
        <f t="shared" ref="AF81" si="74">AK72</f>
        <v>0</v>
      </c>
      <c r="AG81" s="149"/>
      <c r="AH81" s="147"/>
      <c r="AI81" s="147"/>
      <c r="AJ81" s="147"/>
      <c r="AK81" s="147"/>
      <c r="AL81" s="289">
        <f>SUM(J81:AK81)</f>
        <v>0</v>
      </c>
      <c r="AM81" s="290"/>
    </row>
    <row r="82" spans="1:39" ht="31.9" customHeight="1" x14ac:dyDescent="0.2">
      <c r="A82" s="30" t="s">
        <v>6</v>
      </c>
      <c r="B82" s="268" t="s">
        <v>97</v>
      </c>
      <c r="C82" s="268"/>
      <c r="D82" s="268"/>
      <c r="E82" s="268"/>
      <c r="F82" s="268"/>
      <c r="G82" s="269"/>
      <c r="H82" s="146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7"/>
      <c r="AE82" s="147"/>
      <c r="AF82" s="177"/>
      <c r="AG82" s="177"/>
      <c r="AH82" s="177"/>
      <c r="AI82" s="177"/>
      <c r="AJ82" s="177"/>
      <c r="AK82" s="177"/>
      <c r="AL82" s="289">
        <f t="shared" ref="AL82:AL89" si="75">SUM(H82:AK82)</f>
        <v>0</v>
      </c>
      <c r="AM82" s="290"/>
    </row>
    <row r="83" spans="1:39" ht="32.450000000000003" customHeight="1" x14ac:dyDescent="0.2">
      <c r="A83" s="29" t="s">
        <v>63</v>
      </c>
      <c r="B83" s="293" t="s">
        <v>127</v>
      </c>
      <c r="C83" s="172"/>
      <c r="D83" s="172"/>
      <c r="E83" s="172"/>
      <c r="F83" s="172"/>
      <c r="G83" s="173"/>
      <c r="H83" s="146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  <c r="AF83" s="177"/>
      <c r="AG83" s="177"/>
      <c r="AH83" s="177"/>
      <c r="AI83" s="177"/>
      <c r="AJ83" s="177"/>
      <c r="AK83" s="177"/>
      <c r="AL83" s="287">
        <f t="shared" si="75"/>
        <v>0</v>
      </c>
      <c r="AM83" s="288"/>
    </row>
    <row r="84" spans="1:39" ht="28.15" customHeight="1" x14ac:dyDescent="0.2">
      <c r="A84" s="29" t="s">
        <v>64</v>
      </c>
      <c r="B84" s="294" t="s">
        <v>119</v>
      </c>
      <c r="C84" s="295"/>
      <c r="D84" s="295"/>
      <c r="E84" s="295"/>
      <c r="F84" s="295"/>
      <c r="G84" s="296"/>
      <c r="H84" s="146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77"/>
      <c r="AG84" s="177"/>
      <c r="AH84" s="177"/>
      <c r="AI84" s="177"/>
      <c r="AJ84" s="177"/>
      <c r="AK84" s="177"/>
      <c r="AL84" s="287">
        <f t="shared" si="75"/>
        <v>0</v>
      </c>
      <c r="AM84" s="288"/>
    </row>
    <row r="85" spans="1:39" ht="18.75" customHeight="1" x14ac:dyDescent="0.2">
      <c r="A85" s="29" t="s">
        <v>65</v>
      </c>
      <c r="B85" s="294" t="s">
        <v>118</v>
      </c>
      <c r="C85" s="295"/>
      <c r="D85" s="295"/>
      <c r="E85" s="295"/>
      <c r="F85" s="295"/>
      <c r="G85" s="296"/>
      <c r="H85" s="146"/>
      <c r="I85" s="147"/>
      <c r="J85" s="147"/>
      <c r="K85" s="147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77"/>
      <c r="AG85" s="177"/>
      <c r="AH85" s="177"/>
      <c r="AI85" s="177"/>
      <c r="AJ85" s="177"/>
      <c r="AK85" s="177"/>
      <c r="AL85" s="287">
        <f t="shared" si="75"/>
        <v>0</v>
      </c>
      <c r="AM85" s="288"/>
    </row>
    <row r="86" spans="1:39" ht="27.6" customHeight="1" x14ac:dyDescent="0.2">
      <c r="A86" s="187" t="s">
        <v>128</v>
      </c>
      <c r="B86" s="188"/>
      <c r="C86" s="188"/>
      <c r="D86" s="188"/>
      <c r="E86" s="188"/>
      <c r="F86" s="188"/>
      <c r="G86" s="189"/>
      <c r="H86" s="47">
        <f>H82+H83+H84+H85</f>
        <v>0</v>
      </c>
      <c r="I86" s="48"/>
      <c r="J86" s="47">
        <f>J78+J82+J83+J84+J85</f>
        <v>0</v>
      </c>
      <c r="K86" s="48"/>
      <c r="L86" s="47">
        <f t="shared" ref="L86" si="76">L78+L82+L83+L84+L85</f>
        <v>0</v>
      </c>
      <c r="M86" s="48"/>
      <c r="N86" s="47">
        <f>N78+N82+N83+N84+N85</f>
        <v>0</v>
      </c>
      <c r="O86" s="48"/>
      <c r="P86" s="47">
        <f t="shared" ref="P86" si="77">P78+P82+P83+P84+P85</f>
        <v>0</v>
      </c>
      <c r="Q86" s="48"/>
      <c r="R86" s="47">
        <f t="shared" ref="R86" si="78">R78+R82+R83+R84+R85</f>
        <v>0</v>
      </c>
      <c r="S86" s="48"/>
      <c r="T86" s="47">
        <f t="shared" ref="T86" si="79">T78+T82+T83+T84+T85</f>
        <v>0</v>
      </c>
      <c r="U86" s="48"/>
      <c r="V86" s="47">
        <f t="shared" ref="V86" si="80">V78+V82+V83+V84+V85</f>
        <v>0</v>
      </c>
      <c r="W86" s="48"/>
      <c r="X86" s="47">
        <f t="shared" ref="X86" si="81">X78+X82+X83+X84+X85</f>
        <v>0</v>
      </c>
      <c r="Y86" s="48"/>
      <c r="Z86" s="47">
        <f t="shared" ref="Z86" si="82">Z78+Z82+Z83+Z84+Z85</f>
        <v>0</v>
      </c>
      <c r="AA86" s="48"/>
      <c r="AB86" s="47">
        <f t="shared" ref="AB86" si="83">AB78+AB82+AB83+AB84+AB85</f>
        <v>0</v>
      </c>
      <c r="AC86" s="48"/>
      <c r="AD86" s="47">
        <f t="shared" ref="AD86" si="84">AD78+AD82+AD83+AD84+AD85</f>
        <v>0</v>
      </c>
      <c r="AE86" s="48"/>
      <c r="AF86" s="47">
        <f t="shared" ref="AF86" si="85">AF78+AF82+AF83+AF84+AF85</f>
        <v>0</v>
      </c>
      <c r="AG86" s="48"/>
      <c r="AH86" s="47">
        <f t="shared" ref="AH86" si="86">AH78+AH82+AH83+AH84+AH85</f>
        <v>0</v>
      </c>
      <c r="AI86" s="48"/>
      <c r="AJ86" s="47">
        <f>AJ78+AJ82+AJ83+AJ84+AJ85</f>
        <v>0</v>
      </c>
      <c r="AK86" s="48"/>
      <c r="AL86" s="180">
        <f t="shared" si="75"/>
        <v>0</v>
      </c>
      <c r="AM86" s="181"/>
    </row>
    <row r="87" spans="1:39" ht="31.5" customHeight="1" x14ac:dyDescent="0.2">
      <c r="A87" s="171" t="s">
        <v>99</v>
      </c>
      <c r="B87" s="172"/>
      <c r="C87" s="172"/>
      <c r="D87" s="172"/>
      <c r="E87" s="172"/>
      <c r="F87" s="172"/>
      <c r="G87" s="173"/>
      <c r="H87" s="146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77"/>
      <c r="AG87" s="177"/>
      <c r="AH87" s="177"/>
      <c r="AI87" s="177"/>
      <c r="AJ87" s="177"/>
      <c r="AK87" s="177"/>
      <c r="AL87" s="287">
        <f t="shared" si="75"/>
        <v>0</v>
      </c>
      <c r="AM87" s="288"/>
    </row>
    <row r="88" spans="1:39" ht="34.15" customHeight="1" x14ac:dyDescent="0.2">
      <c r="A88" s="171" t="s">
        <v>100</v>
      </c>
      <c r="B88" s="172"/>
      <c r="C88" s="172"/>
      <c r="D88" s="172"/>
      <c r="E88" s="172"/>
      <c r="F88" s="172"/>
      <c r="G88" s="173"/>
      <c r="H88" s="146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  <c r="AD88" s="147"/>
      <c r="AE88" s="147"/>
      <c r="AF88" s="177"/>
      <c r="AG88" s="177"/>
      <c r="AH88" s="177"/>
      <c r="AI88" s="177"/>
      <c r="AJ88" s="177"/>
      <c r="AK88" s="177"/>
      <c r="AL88" s="287">
        <f t="shared" si="75"/>
        <v>0</v>
      </c>
      <c r="AM88" s="288"/>
    </row>
    <row r="89" spans="1:39" ht="12.75" x14ac:dyDescent="0.2">
      <c r="A89" s="171" t="s">
        <v>102</v>
      </c>
      <c r="B89" s="172"/>
      <c r="C89" s="172"/>
      <c r="D89" s="172"/>
      <c r="E89" s="172"/>
      <c r="F89" s="172"/>
      <c r="G89" s="173"/>
      <c r="H89" s="47">
        <f>H91+H92</f>
        <v>0</v>
      </c>
      <c r="I89" s="48"/>
      <c r="J89" s="48">
        <f t="shared" ref="J89" si="87">J91+J92</f>
        <v>0</v>
      </c>
      <c r="K89" s="48"/>
      <c r="L89" s="48">
        <f t="shared" ref="L89" si="88">L91+L92</f>
        <v>0</v>
      </c>
      <c r="M89" s="48"/>
      <c r="N89" s="48">
        <f t="shared" ref="N89" si="89">N91+N92</f>
        <v>0</v>
      </c>
      <c r="O89" s="48"/>
      <c r="P89" s="48">
        <f t="shared" ref="P89" si="90">P91+P92</f>
        <v>0</v>
      </c>
      <c r="Q89" s="48"/>
      <c r="R89" s="48">
        <f t="shared" ref="R89" si="91">R91+R92</f>
        <v>0</v>
      </c>
      <c r="S89" s="48"/>
      <c r="T89" s="48">
        <f t="shared" ref="T89" si="92">T91+T92</f>
        <v>0</v>
      </c>
      <c r="U89" s="48"/>
      <c r="V89" s="48">
        <f t="shared" ref="V89" si="93">V91+V92</f>
        <v>0</v>
      </c>
      <c r="W89" s="48"/>
      <c r="X89" s="48">
        <f t="shared" ref="X89" si="94">X91+X92</f>
        <v>0</v>
      </c>
      <c r="Y89" s="48"/>
      <c r="Z89" s="48">
        <f t="shared" ref="Z89" si="95">Z91+Z92</f>
        <v>0</v>
      </c>
      <c r="AA89" s="48"/>
      <c r="AB89" s="48">
        <f t="shared" ref="AB89" si="96">AB91+AB92</f>
        <v>0</v>
      </c>
      <c r="AC89" s="48"/>
      <c r="AD89" s="48">
        <f t="shared" ref="AD89" si="97">AD91+AD92</f>
        <v>0</v>
      </c>
      <c r="AE89" s="48"/>
      <c r="AF89" s="48">
        <f t="shared" ref="AF89" si="98">AF91+AF92</f>
        <v>0</v>
      </c>
      <c r="AG89" s="48"/>
      <c r="AH89" s="48">
        <f t="shared" ref="AH89" si="99">AH91+AH92</f>
        <v>0</v>
      </c>
      <c r="AI89" s="48"/>
      <c r="AJ89" s="48">
        <f>AJ91+AJ92</f>
        <v>0</v>
      </c>
      <c r="AK89" s="48"/>
      <c r="AL89" s="180">
        <f t="shared" si="75"/>
        <v>0</v>
      </c>
      <c r="AM89" s="181"/>
    </row>
    <row r="90" spans="1:39" ht="18" customHeight="1" x14ac:dyDescent="0.2">
      <c r="A90" s="171" t="s">
        <v>103</v>
      </c>
      <c r="B90" s="172"/>
      <c r="C90" s="172"/>
      <c r="D90" s="172"/>
      <c r="E90" s="172"/>
      <c r="F90" s="172"/>
      <c r="G90" s="173"/>
      <c r="H90" s="146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77"/>
      <c r="AG90" s="177"/>
      <c r="AH90" s="177"/>
      <c r="AI90" s="177"/>
      <c r="AJ90" s="177"/>
      <c r="AK90" s="177"/>
      <c r="AL90" s="287"/>
      <c r="AM90" s="288"/>
    </row>
    <row r="91" spans="1:39" ht="12.75" x14ac:dyDescent="0.2">
      <c r="A91" s="171" t="s">
        <v>104</v>
      </c>
      <c r="B91" s="172"/>
      <c r="C91" s="172"/>
      <c r="D91" s="172"/>
      <c r="E91" s="172"/>
      <c r="F91" s="172"/>
      <c r="G91" s="173"/>
      <c r="H91" s="146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  <c r="AD91" s="147"/>
      <c r="AE91" s="147"/>
      <c r="AF91" s="177"/>
      <c r="AG91" s="177"/>
      <c r="AH91" s="177"/>
      <c r="AI91" s="177"/>
      <c r="AJ91" s="177"/>
      <c r="AK91" s="177"/>
      <c r="AL91" s="287">
        <f t="shared" ref="AL91:AL102" si="100">SUM(H91:AK91)</f>
        <v>0</v>
      </c>
      <c r="AM91" s="288"/>
    </row>
    <row r="92" spans="1:39" ht="12.75" x14ac:dyDescent="0.2">
      <c r="A92" s="171" t="s">
        <v>105</v>
      </c>
      <c r="B92" s="172"/>
      <c r="C92" s="172"/>
      <c r="D92" s="172"/>
      <c r="E92" s="172"/>
      <c r="F92" s="172"/>
      <c r="G92" s="173"/>
      <c r="H92" s="146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  <c r="AD92" s="147"/>
      <c r="AE92" s="147"/>
      <c r="AF92" s="177"/>
      <c r="AG92" s="177"/>
      <c r="AH92" s="177"/>
      <c r="AI92" s="177"/>
      <c r="AJ92" s="177"/>
      <c r="AK92" s="177"/>
      <c r="AL92" s="287">
        <f t="shared" si="100"/>
        <v>0</v>
      </c>
      <c r="AM92" s="288"/>
    </row>
    <row r="93" spans="1:39" ht="21" customHeight="1" x14ac:dyDescent="0.2">
      <c r="A93" s="171" t="s">
        <v>106</v>
      </c>
      <c r="B93" s="172"/>
      <c r="C93" s="172"/>
      <c r="D93" s="172"/>
      <c r="E93" s="172"/>
      <c r="F93" s="172"/>
      <c r="G93" s="173"/>
      <c r="H93" s="146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77"/>
      <c r="AG93" s="177"/>
      <c r="AH93" s="177"/>
      <c r="AI93" s="177"/>
      <c r="AJ93" s="177"/>
      <c r="AK93" s="177"/>
      <c r="AL93" s="287">
        <f t="shared" si="100"/>
        <v>0</v>
      </c>
      <c r="AM93" s="288"/>
    </row>
    <row r="94" spans="1:39" ht="69.599999999999994" customHeight="1" x14ac:dyDescent="0.2">
      <c r="A94" s="171" t="s">
        <v>112</v>
      </c>
      <c r="B94" s="172"/>
      <c r="C94" s="172"/>
      <c r="D94" s="172"/>
      <c r="E94" s="172"/>
      <c r="F94" s="172"/>
      <c r="G94" s="173"/>
      <c r="H94" s="146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77"/>
      <c r="AG94" s="177"/>
      <c r="AH94" s="177"/>
      <c r="AI94" s="177"/>
      <c r="AJ94" s="177"/>
      <c r="AK94" s="177"/>
      <c r="AL94" s="287">
        <f t="shared" si="100"/>
        <v>0</v>
      </c>
      <c r="AM94" s="288"/>
    </row>
    <row r="95" spans="1:39" ht="30" customHeight="1" x14ac:dyDescent="0.2">
      <c r="A95" s="171" t="s">
        <v>107</v>
      </c>
      <c r="B95" s="172"/>
      <c r="C95" s="172"/>
      <c r="D95" s="172"/>
      <c r="E95" s="172"/>
      <c r="F95" s="172"/>
      <c r="G95" s="173"/>
      <c r="H95" s="146"/>
      <c r="I95" s="14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147"/>
      <c r="AF95" s="177"/>
      <c r="AG95" s="177"/>
      <c r="AH95" s="177"/>
      <c r="AI95" s="177"/>
      <c r="AJ95" s="177"/>
      <c r="AK95" s="177"/>
      <c r="AL95" s="287">
        <f t="shared" si="100"/>
        <v>0</v>
      </c>
      <c r="AM95" s="288"/>
    </row>
    <row r="96" spans="1:39" ht="30" customHeight="1" x14ac:dyDescent="0.2">
      <c r="A96" s="171" t="s">
        <v>113</v>
      </c>
      <c r="B96" s="172"/>
      <c r="C96" s="172"/>
      <c r="D96" s="172"/>
      <c r="E96" s="172"/>
      <c r="F96" s="172"/>
      <c r="G96" s="173"/>
      <c r="H96" s="146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  <c r="AD96" s="147"/>
      <c r="AE96" s="147"/>
      <c r="AF96" s="177"/>
      <c r="AG96" s="177"/>
      <c r="AH96" s="177"/>
      <c r="AI96" s="177"/>
      <c r="AJ96" s="177"/>
      <c r="AK96" s="177"/>
      <c r="AL96" s="287">
        <f t="shared" si="100"/>
        <v>0</v>
      </c>
      <c r="AM96" s="288"/>
    </row>
    <row r="97" spans="1:39" ht="28.5" customHeight="1" x14ac:dyDescent="0.2">
      <c r="A97" s="171" t="s">
        <v>108</v>
      </c>
      <c r="B97" s="172"/>
      <c r="C97" s="172"/>
      <c r="D97" s="172"/>
      <c r="E97" s="172"/>
      <c r="F97" s="172"/>
      <c r="G97" s="173"/>
      <c r="H97" s="146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  <c r="AD97" s="147"/>
      <c r="AE97" s="147"/>
      <c r="AF97" s="177"/>
      <c r="AG97" s="177"/>
      <c r="AH97" s="177"/>
      <c r="AI97" s="177"/>
      <c r="AJ97" s="177"/>
      <c r="AK97" s="177"/>
      <c r="AL97" s="287">
        <f t="shared" si="100"/>
        <v>0</v>
      </c>
      <c r="AM97" s="288"/>
    </row>
    <row r="98" spans="1:39" ht="19.5" customHeight="1" x14ac:dyDescent="0.2">
      <c r="A98" s="171" t="s">
        <v>109</v>
      </c>
      <c r="B98" s="172"/>
      <c r="C98" s="172"/>
      <c r="D98" s="172"/>
      <c r="E98" s="172"/>
      <c r="F98" s="172"/>
      <c r="G98" s="173"/>
      <c r="H98" s="146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  <c r="AD98" s="147"/>
      <c r="AE98" s="147"/>
      <c r="AF98" s="177"/>
      <c r="AG98" s="177"/>
      <c r="AH98" s="177"/>
      <c r="AI98" s="177"/>
      <c r="AJ98" s="177"/>
      <c r="AK98" s="177"/>
      <c r="AL98" s="287">
        <f t="shared" si="100"/>
        <v>0</v>
      </c>
      <c r="AM98" s="288"/>
    </row>
    <row r="99" spans="1:39" ht="18.75" customHeight="1" x14ac:dyDescent="0.2">
      <c r="A99" s="171" t="s">
        <v>110</v>
      </c>
      <c r="B99" s="172"/>
      <c r="C99" s="172"/>
      <c r="D99" s="172"/>
      <c r="E99" s="172"/>
      <c r="F99" s="172"/>
      <c r="G99" s="173"/>
      <c r="H99" s="146"/>
      <c r="I99" s="147"/>
      <c r="J99" s="147"/>
      <c r="K99" s="147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  <c r="AD99" s="147"/>
      <c r="AE99" s="147"/>
      <c r="AF99" s="177"/>
      <c r="AG99" s="177"/>
      <c r="AH99" s="177"/>
      <c r="AI99" s="177"/>
      <c r="AJ99" s="177"/>
      <c r="AK99" s="177"/>
      <c r="AL99" s="287">
        <f t="shared" si="100"/>
        <v>0</v>
      </c>
      <c r="AM99" s="288"/>
    </row>
    <row r="100" spans="1:39" ht="18.75" customHeight="1" x14ac:dyDescent="0.2">
      <c r="A100" s="171" t="s">
        <v>111</v>
      </c>
      <c r="B100" s="172"/>
      <c r="C100" s="172"/>
      <c r="D100" s="172"/>
      <c r="E100" s="172"/>
      <c r="F100" s="172"/>
      <c r="G100" s="173"/>
      <c r="H100" s="146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77"/>
      <c r="AG100" s="177"/>
      <c r="AH100" s="177"/>
      <c r="AI100" s="177"/>
      <c r="AJ100" s="177"/>
      <c r="AK100" s="177"/>
      <c r="AL100" s="287">
        <f t="shared" si="100"/>
        <v>0</v>
      </c>
      <c r="AM100" s="288"/>
    </row>
    <row r="101" spans="1:39" ht="53.45" customHeight="1" x14ac:dyDescent="0.2">
      <c r="A101" s="171" t="s">
        <v>114</v>
      </c>
      <c r="B101" s="172"/>
      <c r="C101" s="172"/>
      <c r="D101" s="172"/>
      <c r="E101" s="172"/>
      <c r="F101" s="172"/>
      <c r="G101" s="173"/>
      <c r="H101" s="146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77"/>
      <c r="AG101" s="177"/>
      <c r="AH101" s="177"/>
      <c r="AI101" s="177"/>
      <c r="AJ101" s="177"/>
      <c r="AK101" s="177"/>
      <c r="AL101" s="287">
        <f t="shared" si="100"/>
        <v>0</v>
      </c>
      <c r="AM101" s="288"/>
    </row>
    <row r="102" spans="1:39" ht="18.75" customHeight="1" x14ac:dyDescent="0.2">
      <c r="A102" s="171" t="s">
        <v>115</v>
      </c>
      <c r="B102" s="172"/>
      <c r="C102" s="172"/>
      <c r="D102" s="172"/>
      <c r="E102" s="172"/>
      <c r="F102" s="172"/>
      <c r="G102" s="173"/>
      <c r="H102" s="146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77"/>
      <c r="AG102" s="177"/>
      <c r="AH102" s="177"/>
      <c r="AI102" s="177"/>
      <c r="AJ102" s="177"/>
      <c r="AK102" s="177"/>
      <c r="AL102" s="287">
        <f t="shared" si="100"/>
        <v>0</v>
      </c>
      <c r="AM102" s="288"/>
    </row>
    <row r="103" spans="1:39" ht="18.75" customHeight="1" x14ac:dyDescent="0.2">
      <c r="A103" s="171" t="s">
        <v>116</v>
      </c>
      <c r="B103" s="172"/>
      <c r="C103" s="172"/>
      <c r="D103" s="172"/>
      <c r="E103" s="172"/>
      <c r="F103" s="172"/>
      <c r="G103" s="173"/>
      <c r="H103" s="146"/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77"/>
      <c r="AG103" s="177"/>
      <c r="AH103" s="177"/>
      <c r="AI103" s="177"/>
      <c r="AJ103" s="177"/>
      <c r="AK103" s="177"/>
      <c r="AL103" s="287">
        <f t="shared" ref="AL103" si="101">SUM(H103:AK103)</f>
        <v>0</v>
      </c>
      <c r="AM103" s="288"/>
    </row>
    <row r="104" spans="1:39" ht="35.450000000000003" customHeight="1" x14ac:dyDescent="0.2">
      <c r="A104" s="171" t="s">
        <v>117</v>
      </c>
      <c r="B104" s="172"/>
      <c r="C104" s="172"/>
      <c r="D104" s="172"/>
      <c r="E104" s="172"/>
      <c r="F104" s="172"/>
      <c r="G104" s="173"/>
      <c r="H104" s="146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77"/>
      <c r="AG104" s="177"/>
      <c r="AH104" s="177"/>
      <c r="AI104" s="177"/>
      <c r="AJ104" s="177"/>
      <c r="AK104" s="177"/>
      <c r="AL104" s="287">
        <f t="shared" ref="AL104:AL107" si="102">SUM(H104:AK104)</f>
        <v>0</v>
      </c>
      <c r="AM104" s="288"/>
    </row>
    <row r="105" spans="1:39" ht="30.6" customHeight="1" x14ac:dyDescent="0.2">
      <c r="A105" s="44" t="s">
        <v>120</v>
      </c>
      <c r="B105" s="45"/>
      <c r="C105" s="45"/>
      <c r="D105" s="45"/>
      <c r="E105" s="45"/>
      <c r="F105" s="45"/>
      <c r="G105" s="46"/>
      <c r="H105" s="146"/>
      <c r="I105" s="147"/>
      <c r="J105" s="147"/>
      <c r="K105" s="147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77"/>
      <c r="AG105" s="177"/>
      <c r="AH105" s="177"/>
      <c r="AI105" s="177"/>
      <c r="AJ105" s="177"/>
      <c r="AK105" s="177"/>
      <c r="AL105" s="287">
        <f t="shared" si="102"/>
        <v>0</v>
      </c>
      <c r="AM105" s="288"/>
    </row>
    <row r="106" spans="1:39" ht="30" customHeight="1" x14ac:dyDescent="0.2">
      <c r="A106" s="44" t="s">
        <v>121</v>
      </c>
      <c r="B106" s="45"/>
      <c r="C106" s="45"/>
      <c r="D106" s="45"/>
      <c r="E106" s="45"/>
      <c r="F106" s="45"/>
      <c r="G106" s="46"/>
      <c r="H106" s="146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77"/>
      <c r="AG106" s="177"/>
      <c r="AH106" s="177"/>
      <c r="AI106" s="177"/>
      <c r="AJ106" s="177"/>
      <c r="AK106" s="177"/>
      <c r="AL106" s="287">
        <f t="shared" si="102"/>
        <v>0</v>
      </c>
      <c r="AM106" s="288"/>
    </row>
    <row r="107" spans="1:39" ht="18.75" customHeight="1" thickBot="1" x14ac:dyDescent="0.25">
      <c r="A107" s="190" t="s">
        <v>122</v>
      </c>
      <c r="B107" s="191"/>
      <c r="C107" s="191"/>
      <c r="D107" s="191"/>
      <c r="E107" s="191"/>
      <c r="F107" s="191"/>
      <c r="G107" s="192"/>
      <c r="H107" s="129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76"/>
      <c r="AG107" s="176"/>
      <c r="AH107" s="176"/>
      <c r="AI107" s="176"/>
      <c r="AJ107" s="176"/>
      <c r="AK107" s="176"/>
      <c r="AL107" s="297">
        <f t="shared" si="102"/>
        <v>0</v>
      </c>
      <c r="AM107" s="298"/>
    </row>
    <row r="108" spans="1:39" ht="30.75" customHeight="1" thickBot="1" x14ac:dyDescent="0.25">
      <c r="A108" s="140" t="s">
        <v>129</v>
      </c>
      <c r="B108" s="141"/>
      <c r="C108" s="141"/>
      <c r="D108" s="141"/>
      <c r="E108" s="141"/>
      <c r="F108" s="141"/>
      <c r="G108" s="142"/>
      <c r="H108" s="143">
        <f>H87+H88+H89+H93+H94+H95+H96+H97+H98+H99+H100+H101+H102+H103+H104+H105+H106+H107</f>
        <v>0</v>
      </c>
      <c r="I108" s="131"/>
      <c r="J108" s="143">
        <f>J87+J88+J89+J93+J94+J95+J96+J97+J98+J99+J100+J101+J102+J103+J104+J105+J106+J107</f>
        <v>0</v>
      </c>
      <c r="K108" s="131"/>
      <c r="L108" s="143">
        <f>L87+L88+L89+L93+L94+L95+L96+L97+L98+L99+L100+L101+L102+L103+L104+L105+L106+L107</f>
        <v>0</v>
      </c>
      <c r="M108" s="131"/>
      <c r="N108" s="143">
        <f>N87+N88+N89+N93+N94+N95+N96+N97+N98+N99+N100+N101+N102+N103+N104+N105+N106+N107</f>
        <v>0</v>
      </c>
      <c r="O108" s="131"/>
      <c r="P108" s="143">
        <f>P87+P88+P89+P93+P94+P95+P96+P97+P98+P99+P100+P101+P102+P103+P104+P105+P106+P107</f>
        <v>0</v>
      </c>
      <c r="Q108" s="131"/>
      <c r="R108" s="143">
        <f>R87+R88+R89+R93+R94+R95+R96+R97+R98+R99+R100+R101+R102+R103+R104+R105+R106+R107</f>
        <v>0</v>
      </c>
      <c r="S108" s="131"/>
      <c r="T108" s="143">
        <f>T87+T88+T89+T93+T94+T95+T96+T97+T98+T99+T100+T101+T102+T103+T104+T105+T106+T107</f>
        <v>0</v>
      </c>
      <c r="U108" s="131"/>
      <c r="V108" s="143">
        <f>V87+V88+V89+V93+V94+V95+V96+V97+V98+V99+V100+V101+V102+V103+V104+V105+V106+V107</f>
        <v>0</v>
      </c>
      <c r="W108" s="131"/>
      <c r="X108" s="143">
        <f>X87+X88+X89+X93+X94+X95+X96+X97+X98+X99+X100+X101+X102+X103+X104+X105+X106+X107</f>
        <v>0</v>
      </c>
      <c r="Y108" s="131"/>
      <c r="Z108" s="143">
        <f>Z87+Z88+Z89+Z93+Z94+Z95+Z96+Z97+Z98+Z99+Z100+Z101+Z102+Z103+Z104+Z105+Z106+Z107</f>
        <v>0</v>
      </c>
      <c r="AA108" s="131"/>
      <c r="AB108" s="143">
        <f>AB87+AB88+AB89+AB93+AB94+AB95+AB96+AB97+AB98+AB99+AB100+AB101+AB102+AB103+AB104+AB105+AB106+AB107</f>
        <v>0</v>
      </c>
      <c r="AC108" s="131"/>
      <c r="AD108" s="143">
        <f>AD87+AD88+AD89+AD93+AD94+AD95+AD96+AD97+AD98+AD99+AD100+AD101+AD102+AD103+AD104+AD105+AD106+AD107</f>
        <v>0</v>
      </c>
      <c r="AE108" s="131"/>
      <c r="AF108" s="143">
        <f>AF87+AF88+AF89+AF93+AF94+AF95+AF96+AF97+AF98+AF99+AF100+AF101+AF102+AF103+AF104+AF105+AF106+AF107</f>
        <v>0</v>
      </c>
      <c r="AG108" s="131"/>
      <c r="AH108" s="143">
        <f>AH87+AH88+AH89+AH93+AH94+AH95+AH96+AH97+AH98+AH99+AH100+AH101+AH102+AH103+AH104+AH105+AH106+AH107</f>
        <v>0</v>
      </c>
      <c r="AI108" s="131"/>
      <c r="AJ108" s="143">
        <f>AJ87+AJ88+AJ89+AJ93+AJ94+AJ95+AJ96+AJ97+AJ98+AJ99+AJ100+AJ101+AJ102+AJ103+AJ104+AJ105+AJ106+AJ107</f>
        <v>0</v>
      </c>
      <c r="AK108" s="131"/>
      <c r="AL108" s="291">
        <f>SUM(H108:AK108)</f>
        <v>0</v>
      </c>
      <c r="AM108" s="292"/>
    </row>
    <row r="109" spans="1:39" ht="31.15" customHeight="1" thickBot="1" x14ac:dyDescent="0.25">
      <c r="A109" s="140" t="s">
        <v>135</v>
      </c>
      <c r="B109" s="141"/>
      <c r="C109" s="141"/>
      <c r="D109" s="141"/>
      <c r="E109" s="141"/>
      <c r="F109" s="141"/>
      <c r="G109" s="142"/>
      <c r="H109" s="143">
        <f>H86-H108</f>
        <v>0</v>
      </c>
      <c r="I109" s="131"/>
      <c r="J109" s="143">
        <f>J86-J108</f>
        <v>0</v>
      </c>
      <c r="K109" s="131"/>
      <c r="L109" s="143">
        <f>L86-L108</f>
        <v>0</v>
      </c>
      <c r="M109" s="131"/>
      <c r="N109" s="143">
        <f>N86-N108</f>
        <v>0</v>
      </c>
      <c r="O109" s="131"/>
      <c r="P109" s="143">
        <f>P86-P108</f>
        <v>0</v>
      </c>
      <c r="Q109" s="131"/>
      <c r="R109" s="143">
        <f>R86-R108</f>
        <v>0</v>
      </c>
      <c r="S109" s="131"/>
      <c r="T109" s="143">
        <f>T86-T108</f>
        <v>0</v>
      </c>
      <c r="U109" s="131"/>
      <c r="V109" s="143">
        <f>V86-V108</f>
        <v>0</v>
      </c>
      <c r="W109" s="131"/>
      <c r="X109" s="143">
        <f>X86-X108</f>
        <v>0</v>
      </c>
      <c r="Y109" s="131"/>
      <c r="Z109" s="143">
        <f>Z86-Z108</f>
        <v>0</v>
      </c>
      <c r="AA109" s="131"/>
      <c r="AB109" s="143">
        <f>AB86-AB108</f>
        <v>0</v>
      </c>
      <c r="AC109" s="131"/>
      <c r="AD109" s="143">
        <f>AD86-AD108</f>
        <v>0</v>
      </c>
      <c r="AE109" s="131"/>
      <c r="AF109" s="143">
        <f>AF86-AF108</f>
        <v>0</v>
      </c>
      <c r="AG109" s="131"/>
      <c r="AH109" s="143">
        <f>AH86-AH108</f>
        <v>0</v>
      </c>
      <c r="AI109" s="131"/>
      <c r="AJ109" s="143">
        <f>AJ86-AJ108</f>
        <v>0</v>
      </c>
      <c r="AK109" s="131"/>
      <c r="AL109" s="291">
        <f>SUM(H109:AK109)</f>
        <v>0</v>
      </c>
      <c r="AM109" s="292"/>
    </row>
    <row r="110" spans="1:39" ht="41.45" customHeight="1" thickBot="1" x14ac:dyDescent="0.25">
      <c r="A110" s="140" t="s">
        <v>123</v>
      </c>
      <c r="B110" s="141"/>
      <c r="C110" s="141"/>
      <c r="D110" s="141"/>
      <c r="E110" s="141"/>
      <c r="F110" s="141"/>
      <c r="G110" s="142"/>
      <c r="H110" s="299">
        <f>H109</f>
        <v>0</v>
      </c>
      <c r="I110" s="131"/>
      <c r="J110" s="131">
        <f>H110+J109</f>
        <v>0</v>
      </c>
      <c r="K110" s="131"/>
      <c r="L110" s="131">
        <f t="shared" ref="L110" si="103">J110+L109</f>
        <v>0</v>
      </c>
      <c r="M110" s="131"/>
      <c r="N110" s="131">
        <f t="shared" ref="N110" si="104">L110+N109</f>
        <v>0</v>
      </c>
      <c r="O110" s="131"/>
      <c r="P110" s="131">
        <f t="shared" ref="P110" si="105">N110+P109</f>
        <v>0</v>
      </c>
      <c r="Q110" s="131"/>
      <c r="R110" s="131">
        <f t="shared" ref="R110" si="106">P110+R109</f>
        <v>0</v>
      </c>
      <c r="S110" s="131"/>
      <c r="T110" s="131">
        <f t="shared" ref="T110" si="107">R110+T109</f>
        <v>0</v>
      </c>
      <c r="U110" s="131"/>
      <c r="V110" s="131">
        <f t="shared" ref="V110" si="108">T110+V109</f>
        <v>0</v>
      </c>
      <c r="W110" s="131"/>
      <c r="X110" s="131">
        <f t="shared" ref="X110" si="109">V110+X109</f>
        <v>0</v>
      </c>
      <c r="Y110" s="131"/>
      <c r="Z110" s="131">
        <f t="shared" ref="Z110" si="110">X110+Z109</f>
        <v>0</v>
      </c>
      <c r="AA110" s="131"/>
      <c r="AB110" s="131">
        <f t="shared" ref="AB110" si="111">Z110+AB109</f>
        <v>0</v>
      </c>
      <c r="AC110" s="131"/>
      <c r="AD110" s="131">
        <f t="shared" ref="AD110" si="112">AB110+AD109</f>
        <v>0</v>
      </c>
      <c r="AE110" s="131"/>
      <c r="AF110" s="131">
        <f t="shared" ref="AF110" si="113">AD110+AF109</f>
        <v>0</v>
      </c>
      <c r="AG110" s="131"/>
      <c r="AH110" s="131">
        <f>AF110+AH109</f>
        <v>0</v>
      </c>
      <c r="AI110" s="131"/>
      <c r="AJ110" s="131">
        <f t="shared" ref="AJ110" si="114">AH110+AJ109</f>
        <v>0</v>
      </c>
      <c r="AK110" s="131"/>
      <c r="AL110" s="291">
        <f>AJ110</f>
        <v>0</v>
      </c>
      <c r="AM110" s="292"/>
    </row>
    <row r="111" spans="1:39" ht="41.45" hidden="1" customHeight="1" x14ac:dyDescent="0.2">
      <c r="A111" s="44"/>
      <c r="B111" s="45"/>
      <c r="C111" s="45"/>
      <c r="D111" s="45"/>
      <c r="E111" s="45"/>
      <c r="F111" s="45"/>
      <c r="G111" s="46"/>
      <c r="H111" s="37"/>
      <c r="I111" s="38"/>
      <c r="J111" s="37">
        <f>IF($Q$38&gt;=J110,0,1)</f>
        <v>0</v>
      </c>
      <c r="K111" s="38"/>
      <c r="L111" s="37">
        <f t="shared" ref="L111" si="115">IF($Q$38&gt;=L110,0,1)</f>
        <v>0</v>
      </c>
      <c r="M111" s="38"/>
      <c r="N111" s="37">
        <f t="shared" ref="N111" si="116">IF($Q$38&gt;=N110,0,1)</f>
        <v>0</v>
      </c>
      <c r="O111" s="38"/>
      <c r="P111" s="37">
        <f t="shared" ref="P111" si="117">IF($Q$38&gt;=P110,0,1)</f>
        <v>0</v>
      </c>
      <c r="Q111" s="38"/>
      <c r="R111" s="37">
        <f t="shared" ref="R111" si="118">IF($Q$38&gt;=R110,0,1)</f>
        <v>0</v>
      </c>
      <c r="S111" s="38"/>
      <c r="T111" s="37">
        <f t="shared" ref="T111" si="119">IF($Q$38&gt;=T110,0,1)</f>
        <v>0</v>
      </c>
      <c r="U111" s="38"/>
      <c r="V111" s="37">
        <f t="shared" ref="V111" si="120">IF($Q$38&gt;=V110,0,1)</f>
        <v>0</v>
      </c>
      <c r="W111" s="38"/>
      <c r="X111" s="37">
        <f t="shared" ref="X111" si="121">IF($Q$38&gt;=X110,0,1)</f>
        <v>0</v>
      </c>
      <c r="Y111" s="38"/>
      <c r="Z111" s="37">
        <f t="shared" ref="Z111" si="122">IF($Q$38&gt;=Z110,0,1)</f>
        <v>0</v>
      </c>
      <c r="AA111" s="38"/>
      <c r="AB111" s="37">
        <f>IF($Q$38&gt;AB110,0,1)</f>
        <v>1</v>
      </c>
      <c r="AC111" s="38"/>
      <c r="AD111" s="37">
        <f t="shared" ref="AD111" si="123">IF($Q$38&gt;AD110,0,1)</f>
        <v>1</v>
      </c>
      <c r="AE111" s="38"/>
      <c r="AF111" s="37">
        <f t="shared" ref="AF111" si="124">IF($Q$38&gt;AF110,0,1)</f>
        <v>1</v>
      </c>
      <c r="AG111" s="38"/>
      <c r="AH111" s="37">
        <f t="shared" ref="AH111" si="125">IF($Q$38&gt;AH110,0,1)</f>
        <v>1</v>
      </c>
      <c r="AI111" s="38"/>
      <c r="AJ111" s="37">
        <f t="shared" ref="AJ111" si="126">IF($Q$38&gt;AJ110,0,1)</f>
        <v>1</v>
      </c>
      <c r="AK111" s="38"/>
      <c r="AL111" s="19"/>
      <c r="AM111" s="19"/>
    </row>
    <row r="112" spans="1:39" ht="41.45" hidden="1" customHeight="1" thickBot="1" x14ac:dyDescent="0.25">
      <c r="A112" s="44"/>
      <c r="B112" s="45"/>
      <c r="C112" s="45"/>
      <c r="D112" s="45"/>
      <c r="E112" s="45"/>
      <c r="F112" s="45"/>
      <c r="G112" s="46"/>
      <c r="H112" s="47"/>
      <c r="I112" s="48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1"/>
      <c r="AM112" s="21"/>
    </row>
    <row r="113" spans="1:39" ht="16.5" thickBot="1" x14ac:dyDescent="0.25">
      <c r="A113" s="120" t="s">
        <v>74</v>
      </c>
      <c r="B113" s="121"/>
      <c r="C113" s="121"/>
      <c r="D113" s="121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2"/>
    </row>
    <row r="114" spans="1:39" ht="36" customHeight="1" x14ac:dyDescent="0.2">
      <c r="A114" s="123" t="s">
        <v>12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5"/>
      <c r="S114" s="138" t="s">
        <v>124</v>
      </c>
      <c r="T114" s="124"/>
      <c r="U114" s="124"/>
      <c r="V114" s="124"/>
      <c r="W114" s="124"/>
      <c r="X114" s="124"/>
      <c r="Y114" s="124"/>
      <c r="Z114" s="124"/>
      <c r="AA114" s="124"/>
      <c r="AB114" s="124"/>
      <c r="AC114" s="124"/>
      <c r="AD114" s="125"/>
      <c r="AE114" s="138" t="s">
        <v>125</v>
      </c>
      <c r="AF114" s="124"/>
      <c r="AG114" s="124"/>
      <c r="AH114" s="124"/>
      <c r="AI114" s="124"/>
      <c r="AJ114" s="124"/>
      <c r="AK114" s="124"/>
      <c r="AL114" s="124"/>
      <c r="AM114" s="139"/>
    </row>
    <row r="115" spans="1:39" ht="15.75" x14ac:dyDescent="0.2">
      <c r="A115" s="126" t="s">
        <v>130</v>
      </c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  <c r="O115" s="127"/>
      <c r="P115" s="127"/>
      <c r="Q115" s="127"/>
      <c r="R115" s="128"/>
      <c r="S115" s="132" t="str">
        <f>HLOOKUP(1,$J$76:$AK$77,2,FALSE)</f>
        <v>10-й месяц</v>
      </c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4"/>
      <c r="AE115" s="135" t="s">
        <v>131</v>
      </c>
      <c r="AF115" s="136"/>
      <c r="AG115" s="136"/>
      <c r="AH115" s="136"/>
      <c r="AI115" s="136"/>
      <c r="AJ115" s="136"/>
      <c r="AK115" s="136"/>
      <c r="AL115" s="136"/>
      <c r="AM115" s="137"/>
    </row>
    <row r="116" spans="1:39" ht="16.5" thickBot="1" x14ac:dyDescent="0.25">
      <c r="A116" s="126" t="s">
        <v>134</v>
      </c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  <c r="O116" s="127"/>
      <c r="P116" s="127"/>
      <c r="Q116" s="127"/>
      <c r="R116" s="128"/>
      <c r="S116" s="132">
        <f>AVERAGE(J78:AG78)</f>
        <v>0</v>
      </c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3"/>
      <c r="AD116" s="134"/>
      <c r="AE116" s="135"/>
      <c r="AF116" s="136"/>
      <c r="AG116" s="136"/>
      <c r="AH116" s="136"/>
      <c r="AI116" s="136"/>
      <c r="AJ116" s="136"/>
      <c r="AK116" s="136"/>
      <c r="AL116" s="136"/>
      <c r="AM116" s="137"/>
    </row>
    <row r="117" spans="1:39" s="6" customFormat="1" ht="47.25" customHeight="1" x14ac:dyDescent="0.2">
      <c r="A117" s="92">
        <f>AC8</f>
        <v>0</v>
      </c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9"/>
      <c r="AB117" s="102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4"/>
    </row>
    <row r="118" spans="1:39" s="6" customFormat="1" ht="22.5" customHeight="1" thickBot="1" x14ac:dyDescent="0.25">
      <c r="A118" s="94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6" t="s">
        <v>32</v>
      </c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8"/>
      <c r="AB118" s="99" t="s">
        <v>33</v>
      </c>
      <c r="AC118" s="100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1"/>
    </row>
    <row r="119" spans="1:39" s="2" customFormat="1" ht="21" hidden="1" customHeight="1" x14ac:dyDescent="0.2"/>
    <row r="120" spans="1:39" s="2" customFormat="1" ht="21" hidden="1" customHeight="1" x14ac:dyDescent="0.2"/>
    <row r="121" spans="1:39" s="2" customFormat="1" ht="21" hidden="1" customHeight="1" x14ac:dyDescent="0.2"/>
    <row r="122" spans="1:39" s="2" customFormat="1" ht="21" hidden="1" customHeight="1" x14ac:dyDescent="0.2"/>
    <row r="123" spans="1:39" s="2" customFormat="1" ht="21" hidden="1" customHeight="1" x14ac:dyDescent="0.2"/>
    <row r="124" spans="1:39" s="2" customFormat="1" ht="21" hidden="1" customHeight="1" x14ac:dyDescent="0.2"/>
    <row r="125" spans="1:39" s="2" customFormat="1" ht="21" hidden="1" customHeight="1" x14ac:dyDescent="0.2"/>
    <row r="126" spans="1:39" s="2" customFormat="1" ht="21" hidden="1" customHeight="1" x14ac:dyDescent="0.2"/>
    <row r="127" spans="1:39" s="2" customFormat="1" ht="21" hidden="1" customHeight="1" x14ac:dyDescent="0.2"/>
    <row r="128" spans="1:39" s="2" customFormat="1" ht="21" hidden="1" customHeight="1" x14ac:dyDescent="0.2"/>
    <row r="129" s="2" customFormat="1" ht="21" hidden="1" customHeight="1" x14ac:dyDescent="0.2"/>
    <row r="130" s="2" customFormat="1" ht="21" hidden="1" customHeight="1" x14ac:dyDescent="0.2"/>
    <row r="131" s="2" customFormat="1" ht="21" hidden="1" customHeight="1" x14ac:dyDescent="0.2"/>
    <row r="132" s="2" customFormat="1" ht="21" hidden="1" customHeight="1" x14ac:dyDescent="0.2"/>
    <row r="133" s="2" customFormat="1" ht="21" hidden="1" customHeight="1" x14ac:dyDescent="0.2"/>
    <row r="134" s="2" customFormat="1" ht="21" hidden="1" customHeight="1" x14ac:dyDescent="0.2"/>
    <row r="135" s="2" customFormat="1" ht="21" hidden="1" customHeight="1" x14ac:dyDescent="0.2"/>
    <row r="136" s="2" customFormat="1" ht="21" hidden="1" customHeight="1" x14ac:dyDescent="0.2"/>
    <row r="137" s="2" customFormat="1" ht="21" hidden="1" customHeight="1" x14ac:dyDescent="0.2"/>
    <row r="138" s="2" customFormat="1" ht="21" hidden="1" customHeight="1" x14ac:dyDescent="0.2"/>
    <row r="139" s="2" customFormat="1" ht="21" hidden="1" customHeight="1" x14ac:dyDescent="0.2"/>
    <row r="140" s="2" customFormat="1" ht="21" hidden="1" customHeight="1" x14ac:dyDescent="0.2"/>
    <row r="141" s="2" customFormat="1" ht="21" hidden="1" customHeight="1" x14ac:dyDescent="0.2"/>
    <row r="142" s="2" customFormat="1" ht="21" hidden="1" customHeight="1" x14ac:dyDescent="0.2"/>
    <row r="143" s="2" customFormat="1" ht="21" hidden="1" customHeight="1" x14ac:dyDescent="0.2"/>
    <row r="144" s="2" customFormat="1" ht="21" hidden="1" customHeight="1" x14ac:dyDescent="0.2"/>
    <row r="145" s="2" customFormat="1" ht="21" hidden="1" customHeight="1" x14ac:dyDescent="0.2"/>
    <row r="146" s="2" customFormat="1" ht="21" hidden="1" customHeight="1" x14ac:dyDescent="0.2"/>
    <row r="147" s="2" customFormat="1" ht="21" hidden="1" customHeight="1" x14ac:dyDescent="0.2"/>
    <row r="148" s="2" customFormat="1" ht="21" hidden="1" customHeight="1" x14ac:dyDescent="0.2"/>
    <row r="149" s="2" customFormat="1" ht="21" hidden="1" customHeight="1" x14ac:dyDescent="0.2"/>
    <row r="150" s="2" customFormat="1" ht="21" hidden="1" customHeight="1" x14ac:dyDescent="0.2"/>
    <row r="151" s="2" customFormat="1" ht="21" hidden="1" customHeight="1" x14ac:dyDescent="0.2"/>
    <row r="152" s="2" customFormat="1" ht="21" hidden="1" customHeight="1" x14ac:dyDescent="0.2"/>
    <row r="153" s="2" customFormat="1" ht="21" hidden="1" customHeight="1" x14ac:dyDescent="0.2"/>
    <row r="154" s="2" customFormat="1" ht="21" hidden="1" customHeight="1" x14ac:dyDescent="0.2"/>
    <row r="155" s="2" customFormat="1" ht="21" hidden="1" customHeight="1" x14ac:dyDescent="0.2"/>
    <row r="156" s="2" customFormat="1" ht="21" hidden="1" customHeight="1" x14ac:dyDescent="0.2"/>
    <row r="157" s="2" customFormat="1" ht="21" hidden="1" customHeight="1" x14ac:dyDescent="0.2"/>
    <row r="158" s="2" customFormat="1" ht="21" hidden="1" customHeight="1" x14ac:dyDescent="0.2"/>
    <row r="159" s="2" customFormat="1" ht="21" hidden="1" customHeight="1" x14ac:dyDescent="0.2"/>
    <row r="160" s="2" customFormat="1" ht="21" hidden="1" customHeight="1" x14ac:dyDescent="0.2"/>
    <row r="161" s="2" customFormat="1" ht="21" hidden="1" customHeight="1" x14ac:dyDescent="0.2"/>
    <row r="162" s="2" customFormat="1" ht="21" hidden="1" customHeight="1" x14ac:dyDescent="0.2"/>
    <row r="163" s="2" customFormat="1" ht="21" hidden="1" customHeight="1" x14ac:dyDescent="0.2"/>
    <row r="164" s="2" customFormat="1" ht="21" hidden="1" customHeight="1" x14ac:dyDescent="0.2"/>
    <row r="165" s="2" customFormat="1" ht="21" hidden="1" customHeight="1" x14ac:dyDescent="0.2"/>
    <row r="166" s="2" customFormat="1" ht="21" hidden="1" customHeight="1" x14ac:dyDescent="0.2"/>
    <row r="167" s="2" customFormat="1" ht="21" hidden="1" customHeight="1" x14ac:dyDescent="0.2"/>
    <row r="168" s="2" customFormat="1" ht="21" hidden="1" customHeight="1" x14ac:dyDescent="0.2"/>
    <row r="169" s="2" customFormat="1" ht="21" hidden="1" customHeight="1" x14ac:dyDescent="0.2"/>
    <row r="170" s="2" customFormat="1" ht="21" hidden="1" customHeight="1" x14ac:dyDescent="0.2"/>
    <row r="171" s="2" customFormat="1" ht="21" hidden="1" customHeight="1" x14ac:dyDescent="0.2"/>
    <row r="172" s="2" customFormat="1" ht="21" hidden="1" customHeight="1" x14ac:dyDescent="0.2"/>
    <row r="173" s="2" customFormat="1" ht="21" hidden="1" customHeight="1" x14ac:dyDescent="0.2"/>
    <row r="174" s="2" customFormat="1" ht="21" hidden="1" customHeight="1" x14ac:dyDescent="0.2"/>
    <row r="175" s="2" customFormat="1" ht="21" hidden="1" customHeight="1" x14ac:dyDescent="0.2"/>
    <row r="176" s="2" customFormat="1" ht="21" hidden="1" customHeight="1" x14ac:dyDescent="0.2"/>
    <row r="177" spans="14:14" s="2" customFormat="1" ht="21" hidden="1" customHeight="1" x14ac:dyDescent="0.2"/>
    <row r="178" spans="14:14" s="2" customFormat="1" ht="21" hidden="1" customHeight="1" x14ac:dyDescent="0.2"/>
    <row r="179" spans="14:14" s="2" customFormat="1" ht="21" hidden="1" customHeight="1" x14ac:dyDescent="0.2"/>
    <row r="180" spans="14:14" s="2" customFormat="1" ht="21" hidden="1" customHeight="1" x14ac:dyDescent="0.2"/>
    <row r="181" spans="14:14" s="2" customFormat="1" ht="21" hidden="1" customHeight="1" x14ac:dyDescent="0.2"/>
    <row r="182" spans="14:14" s="2" customFormat="1" ht="21" hidden="1" customHeight="1" x14ac:dyDescent="0.2"/>
    <row r="183" spans="14:14" s="2" customFormat="1" ht="21" hidden="1" customHeight="1" x14ac:dyDescent="0.2"/>
    <row r="184" spans="14:14" s="2" customFormat="1" ht="21" hidden="1" customHeight="1" x14ac:dyDescent="0.2"/>
    <row r="185" spans="14:14" s="2" customFormat="1" ht="21" hidden="1" customHeight="1" x14ac:dyDescent="0.2"/>
    <row r="186" spans="14:14" s="2" customFormat="1" ht="21" hidden="1" customHeight="1" x14ac:dyDescent="0.2"/>
    <row r="187" spans="14:14" s="2" customFormat="1" ht="21" hidden="1" customHeight="1" x14ac:dyDescent="0.2"/>
    <row r="188" spans="14:14" s="2" customFormat="1" ht="21" hidden="1" customHeight="1" x14ac:dyDescent="0.2"/>
    <row r="189" spans="14:14" s="2" customFormat="1" ht="21" hidden="1" customHeight="1" x14ac:dyDescent="0.2"/>
    <row r="190" spans="14:14" s="2" customFormat="1" ht="21" hidden="1" customHeight="1" thickBot="1" x14ac:dyDescent="0.25">
      <c r="N190" s="2" t="s">
        <v>13</v>
      </c>
    </row>
    <row r="191" spans="14:14" s="2" customFormat="1" ht="21" hidden="1" customHeight="1" thickBot="1" x14ac:dyDescent="0.25">
      <c r="N191" s="7" t="s">
        <v>14</v>
      </c>
    </row>
    <row r="192" spans="14:14" s="2" customFormat="1" ht="21" hidden="1" customHeight="1" thickBot="1" x14ac:dyDescent="0.25">
      <c r="N192" s="8" t="s">
        <v>15</v>
      </c>
    </row>
    <row r="193" spans="14:14" s="2" customFormat="1" ht="21" hidden="1" customHeight="1" thickBot="1" x14ac:dyDescent="0.25">
      <c r="N193" s="8" t="s">
        <v>16</v>
      </c>
    </row>
    <row r="194" spans="14:14" s="2" customFormat="1" ht="21" hidden="1" customHeight="1" thickBot="1" x14ac:dyDescent="0.25">
      <c r="N194" s="8" t="s">
        <v>17</v>
      </c>
    </row>
    <row r="195" spans="14:14" s="2" customFormat="1" ht="21" hidden="1" customHeight="1" thickBot="1" x14ac:dyDescent="0.25">
      <c r="N195" s="8" t="s">
        <v>18</v>
      </c>
    </row>
    <row r="196" spans="14:14" s="2" customFormat="1" ht="21" hidden="1" customHeight="1" thickBot="1" x14ac:dyDescent="0.25">
      <c r="N196" s="8" t="s">
        <v>19</v>
      </c>
    </row>
    <row r="197" spans="14:14" s="2" customFormat="1" ht="21" hidden="1" customHeight="1" thickBot="1" x14ac:dyDescent="0.25">
      <c r="N197" s="8" t="s">
        <v>20</v>
      </c>
    </row>
    <row r="198" spans="14:14" s="2" customFormat="1" ht="21" hidden="1" customHeight="1" thickBot="1" x14ac:dyDescent="0.25">
      <c r="N198" s="8" t="s">
        <v>21</v>
      </c>
    </row>
    <row r="199" spans="14:14" s="2" customFormat="1" ht="21" hidden="1" customHeight="1" thickBot="1" x14ac:dyDescent="0.25">
      <c r="N199" s="8" t="s">
        <v>22</v>
      </c>
    </row>
    <row r="200" spans="14:14" s="2" customFormat="1" ht="21" hidden="1" customHeight="1" thickBot="1" x14ac:dyDescent="0.25">
      <c r="N200" s="8" t="s">
        <v>23</v>
      </c>
    </row>
    <row r="201" spans="14:14" s="2" customFormat="1" ht="21" hidden="1" customHeight="1" thickBot="1" x14ac:dyDescent="0.25">
      <c r="N201" s="8" t="s">
        <v>24</v>
      </c>
    </row>
    <row r="202" spans="14:14" s="2" customFormat="1" ht="21" hidden="1" customHeight="1" thickBot="1" x14ac:dyDescent="0.25">
      <c r="N202" s="8" t="s">
        <v>25</v>
      </c>
    </row>
    <row r="203" spans="14:14" s="2" customFormat="1" ht="21" hidden="1" customHeight="1" thickBot="1" x14ac:dyDescent="0.25">
      <c r="N203" s="8" t="s">
        <v>26</v>
      </c>
    </row>
    <row r="204" spans="14:14" s="2" customFormat="1" ht="21" hidden="1" customHeight="1" thickBot="1" x14ac:dyDescent="0.25">
      <c r="N204" s="8" t="s">
        <v>27</v>
      </c>
    </row>
    <row r="205" spans="14:14" s="2" customFormat="1" ht="21" hidden="1" customHeight="1" thickBot="1" x14ac:dyDescent="0.25">
      <c r="N205" s="8" t="s">
        <v>28</v>
      </c>
    </row>
    <row r="206" spans="14:14" s="2" customFormat="1" ht="21" hidden="1" customHeight="1" thickBot="1" x14ac:dyDescent="0.25">
      <c r="N206" s="8" t="s">
        <v>29</v>
      </c>
    </row>
    <row r="207" spans="14:14" s="2" customFormat="1" ht="21" hidden="1" customHeight="1" thickBot="1" x14ac:dyDescent="0.25">
      <c r="N207" s="8" t="s">
        <v>30</v>
      </c>
    </row>
    <row r="208" spans="14:14" s="2" customFormat="1" ht="21" hidden="1" customHeight="1" thickBot="1" x14ac:dyDescent="0.25">
      <c r="N208" s="8" t="s">
        <v>31</v>
      </c>
    </row>
    <row r="209" s="2" customFormat="1" ht="21" hidden="1" customHeight="1" x14ac:dyDescent="0.2"/>
    <row r="210" s="2" customFormat="1" ht="21" hidden="1" customHeight="1" x14ac:dyDescent="0.2"/>
    <row r="211" s="2" customFormat="1" ht="21" hidden="1" customHeight="1" x14ac:dyDescent="0.2"/>
    <row r="212" s="2" customFormat="1" ht="21" hidden="1" customHeight="1" x14ac:dyDescent="0.2"/>
    <row r="213" s="2" customFormat="1" ht="21" hidden="1" customHeight="1" x14ac:dyDescent="0.2"/>
    <row r="214" s="2" customFormat="1" ht="21" hidden="1" customHeight="1" x14ac:dyDescent="0.2"/>
    <row r="215" s="2" customFormat="1" ht="21" hidden="1" customHeight="1" x14ac:dyDescent="0.2"/>
    <row r="216" s="2" customFormat="1" ht="21" hidden="1" customHeight="1" x14ac:dyDescent="0.2"/>
    <row r="217" s="2" customFormat="1" ht="21" hidden="1" customHeight="1" x14ac:dyDescent="0.2"/>
    <row r="218" s="2" customFormat="1" ht="21" hidden="1" customHeight="1" x14ac:dyDescent="0.2"/>
    <row r="219" s="2" customFormat="1" ht="21" hidden="1" customHeight="1" x14ac:dyDescent="0.2"/>
    <row r="220" s="2" customFormat="1" ht="21" hidden="1" customHeight="1" x14ac:dyDescent="0.2"/>
    <row r="221" s="2" customFormat="1" ht="21" hidden="1" customHeight="1" x14ac:dyDescent="0.2"/>
    <row r="222" s="2" customFormat="1" ht="21" hidden="1" customHeight="1" x14ac:dyDescent="0.2"/>
    <row r="223" s="2" customFormat="1" ht="21" hidden="1" customHeight="1" x14ac:dyDescent="0.2"/>
    <row r="224" s="2" customFormat="1" ht="21" hidden="1" customHeight="1" x14ac:dyDescent="0.2"/>
    <row r="225" s="2" customFormat="1" ht="21" hidden="1" customHeight="1" x14ac:dyDescent="0.2"/>
    <row r="226" s="2" customFormat="1" ht="21" hidden="1" customHeight="1" x14ac:dyDescent="0.2"/>
    <row r="227" s="2" customFormat="1" ht="21" hidden="1" customHeight="1" x14ac:dyDescent="0.2"/>
    <row r="228" s="2" customFormat="1" ht="21" hidden="1" customHeight="1" x14ac:dyDescent="0.2"/>
    <row r="229" s="2" customFormat="1" ht="21" hidden="1" customHeight="1" x14ac:dyDescent="0.2"/>
    <row r="230" s="2" customFormat="1" ht="21" hidden="1" customHeight="1" x14ac:dyDescent="0.2"/>
    <row r="231" s="2" customFormat="1" ht="21" hidden="1" customHeight="1" x14ac:dyDescent="0.2"/>
    <row r="232" s="2" customFormat="1" ht="21" hidden="1" customHeight="1" x14ac:dyDescent="0.2"/>
    <row r="233" s="2" customFormat="1" ht="21" hidden="1" customHeight="1" x14ac:dyDescent="0.2"/>
    <row r="234" s="2" customFormat="1" ht="21" hidden="1" customHeight="1" x14ac:dyDescent="0.2"/>
    <row r="235" s="2" customFormat="1" ht="21" hidden="1" customHeight="1" x14ac:dyDescent="0.2"/>
    <row r="236" s="2" customFormat="1" ht="21" hidden="1" customHeight="1" x14ac:dyDescent="0.2"/>
    <row r="237" s="2" customFormat="1" ht="21" hidden="1" customHeight="1" x14ac:dyDescent="0.2"/>
    <row r="238" s="2" customFormat="1" ht="21" hidden="1" customHeight="1" x14ac:dyDescent="0.2"/>
    <row r="239" s="2" customFormat="1" ht="21" hidden="1" customHeight="1" x14ac:dyDescent="0.2"/>
    <row r="240" s="2" customFormat="1" ht="21" hidden="1" customHeight="1" x14ac:dyDescent="0.2"/>
    <row r="241" s="2" customFormat="1" ht="21" hidden="1" customHeight="1" x14ac:dyDescent="0.2"/>
    <row r="242" s="2" customFormat="1" ht="21" hidden="1" customHeight="1" x14ac:dyDescent="0.2"/>
    <row r="243" s="2" customFormat="1" ht="21" hidden="1" customHeight="1" x14ac:dyDescent="0.2"/>
    <row r="244" s="2" customFormat="1" ht="21" hidden="1" customHeight="1" x14ac:dyDescent="0.2"/>
    <row r="245" s="2" customFormat="1" ht="21" hidden="1" customHeight="1" x14ac:dyDescent="0.2"/>
    <row r="246" s="2" customFormat="1" ht="21" hidden="1" customHeight="1" x14ac:dyDescent="0.2"/>
    <row r="247" s="2" customFormat="1" ht="21" hidden="1" customHeight="1" x14ac:dyDescent="0.2"/>
    <row r="248" s="2" customFormat="1" ht="21" hidden="1" customHeight="1" x14ac:dyDescent="0.2"/>
    <row r="249" s="2" customFormat="1" ht="21" hidden="1" customHeight="1" x14ac:dyDescent="0.2"/>
    <row r="250" s="2" customFormat="1" ht="21" hidden="1" customHeight="1" x14ac:dyDescent="0.2"/>
    <row r="251" s="2" customFormat="1" ht="21" hidden="1" customHeight="1" x14ac:dyDescent="0.2"/>
    <row r="252" s="2" customFormat="1" ht="21" hidden="1" customHeight="1" x14ac:dyDescent="0.2"/>
    <row r="253" s="2" customFormat="1" ht="21" hidden="1" customHeight="1" x14ac:dyDescent="0.2"/>
    <row r="254" s="2" customFormat="1" ht="21" hidden="1" customHeight="1" x14ac:dyDescent="0.2"/>
    <row r="255" s="2" customFormat="1" ht="21" hidden="1" customHeight="1" x14ac:dyDescent="0.2"/>
    <row r="256" s="2" customFormat="1" ht="21" hidden="1" customHeight="1" x14ac:dyDescent="0.2"/>
    <row r="257" s="2" customFormat="1" ht="21" hidden="1" customHeight="1" x14ac:dyDescent="0.2"/>
    <row r="258" s="2" customFormat="1" ht="21" hidden="1" customHeight="1" x14ac:dyDescent="0.2"/>
    <row r="259" s="2" customFormat="1" ht="21" hidden="1" customHeight="1" x14ac:dyDescent="0.2"/>
    <row r="260" s="2" customFormat="1" ht="21" hidden="1" customHeight="1" x14ac:dyDescent="0.2"/>
    <row r="261" s="2" customFormat="1" ht="21" hidden="1" customHeight="1" x14ac:dyDescent="0.2"/>
    <row r="262" s="2" customFormat="1" ht="21" hidden="1" customHeight="1" x14ac:dyDescent="0.2"/>
    <row r="263" s="2" customFormat="1" ht="21" hidden="1" customHeight="1" x14ac:dyDescent="0.2"/>
    <row r="264" s="2" customFormat="1" ht="21" hidden="1" customHeight="1" x14ac:dyDescent="0.2"/>
    <row r="265" s="2" customFormat="1" ht="21" hidden="1" customHeight="1" x14ac:dyDescent="0.2"/>
    <row r="266" s="2" customFormat="1" ht="21" hidden="1" customHeight="1" x14ac:dyDescent="0.2"/>
    <row r="267" s="2" customFormat="1" ht="21" hidden="1" customHeight="1" x14ac:dyDescent="0.2"/>
    <row r="268" s="2" customFormat="1" ht="21" hidden="1" customHeight="1" x14ac:dyDescent="0.2"/>
    <row r="269" s="2" customFormat="1" ht="21" hidden="1" customHeight="1" x14ac:dyDescent="0.2"/>
    <row r="270" s="2" customFormat="1" ht="21" hidden="1" customHeight="1" x14ac:dyDescent="0.2"/>
    <row r="271" s="2" customFormat="1" ht="21" hidden="1" customHeight="1" x14ac:dyDescent="0.2"/>
    <row r="272" s="2" customFormat="1" ht="21" hidden="1" customHeight="1" x14ac:dyDescent="0.2"/>
    <row r="273" s="2" customFormat="1" ht="21" hidden="1" customHeight="1" x14ac:dyDescent="0.2"/>
    <row r="274" s="2" customFormat="1" ht="21" hidden="1" customHeight="1" x14ac:dyDescent="0.2"/>
    <row r="275" s="2" customFormat="1" ht="21" hidden="1" customHeight="1" x14ac:dyDescent="0.2"/>
    <row r="276" s="2" customFormat="1" ht="21" hidden="1" customHeight="1" x14ac:dyDescent="0.2"/>
    <row r="277" s="2" customFormat="1" ht="21" hidden="1" customHeight="1" x14ac:dyDescent="0.2"/>
    <row r="278" s="2" customFormat="1" ht="21" hidden="1" customHeight="1" x14ac:dyDescent="0.2"/>
    <row r="279" s="2" customFormat="1" ht="21" hidden="1" customHeight="1" x14ac:dyDescent="0.2"/>
    <row r="280" s="2" customFormat="1" ht="21" hidden="1" customHeight="1" x14ac:dyDescent="0.2"/>
    <row r="281" s="2" customFormat="1" ht="21" hidden="1" customHeight="1" x14ac:dyDescent="0.2"/>
    <row r="282" s="2" customFormat="1" ht="21" hidden="1" customHeight="1" x14ac:dyDescent="0.2"/>
    <row r="283" s="2" customFormat="1" ht="21" hidden="1" customHeight="1" x14ac:dyDescent="0.2"/>
    <row r="284" s="2" customFormat="1" ht="21" hidden="1" customHeight="1" x14ac:dyDescent="0.2"/>
    <row r="285" s="2" customFormat="1" ht="21" hidden="1" customHeight="1" x14ac:dyDescent="0.2"/>
    <row r="286" s="2" customFormat="1" ht="21" hidden="1" customHeight="1" x14ac:dyDescent="0.2"/>
    <row r="287" s="2" customFormat="1" ht="21" hidden="1" customHeight="1" x14ac:dyDescent="0.2"/>
    <row r="288" s="2" customFormat="1" ht="21" hidden="1" customHeight="1" x14ac:dyDescent="0.2"/>
    <row r="289" s="2" customFormat="1" ht="21" hidden="1" customHeight="1" x14ac:dyDescent="0.2"/>
    <row r="290" s="2" customFormat="1" ht="21" hidden="1" customHeight="1" x14ac:dyDescent="0.2"/>
    <row r="291" s="2" customFormat="1" ht="21" hidden="1" customHeight="1" x14ac:dyDescent="0.2"/>
    <row r="292" s="2" customFormat="1" ht="21" hidden="1" customHeight="1" x14ac:dyDescent="0.2"/>
    <row r="293" s="2" customFormat="1" ht="21" hidden="1" customHeight="1" x14ac:dyDescent="0.2"/>
    <row r="294" s="2" customFormat="1" ht="21" hidden="1" customHeight="1" x14ac:dyDescent="0.2"/>
    <row r="295" s="2" customFormat="1" ht="21" hidden="1" customHeight="1" x14ac:dyDescent="0.2"/>
    <row r="296" s="2" customFormat="1" ht="21" hidden="1" customHeight="1" x14ac:dyDescent="0.2"/>
    <row r="297" s="2" customFormat="1" ht="21" hidden="1" customHeight="1" x14ac:dyDescent="0.2"/>
    <row r="298" s="2" customFormat="1" ht="21" hidden="1" customHeight="1" x14ac:dyDescent="0.2"/>
    <row r="299" s="2" customFormat="1" ht="21" hidden="1" customHeight="1" x14ac:dyDescent="0.2"/>
    <row r="300" s="2" customFormat="1" ht="21" hidden="1" customHeight="1" x14ac:dyDescent="0.2"/>
    <row r="301" s="2" customFormat="1" ht="21" hidden="1" customHeight="1" x14ac:dyDescent="0.2"/>
    <row r="302" s="2" customFormat="1" ht="21" hidden="1" customHeight="1" x14ac:dyDescent="0.2"/>
    <row r="303" s="2" customFormat="1" ht="21" hidden="1" customHeight="1" x14ac:dyDescent="0.2"/>
    <row r="304" s="2" customFormat="1" ht="21" hidden="1" customHeight="1" x14ac:dyDescent="0.2"/>
    <row r="305" s="2" customFormat="1" ht="21" hidden="1" customHeight="1" x14ac:dyDescent="0.2"/>
    <row r="306" s="2" customFormat="1" ht="21" hidden="1" customHeight="1" x14ac:dyDescent="0.2"/>
    <row r="307" s="2" customFormat="1" ht="21" hidden="1" customHeight="1" x14ac:dyDescent="0.2"/>
    <row r="308" s="2" customFormat="1" ht="21" hidden="1" customHeight="1" x14ac:dyDescent="0.2"/>
    <row r="309" s="2" customFormat="1" ht="21" hidden="1" customHeight="1" x14ac:dyDescent="0.2"/>
    <row r="310" s="2" customFormat="1" ht="21" hidden="1" customHeight="1" x14ac:dyDescent="0.2"/>
    <row r="311" s="2" customFormat="1" ht="21" hidden="1" customHeight="1" x14ac:dyDescent="0.2"/>
    <row r="312" s="2" customFormat="1" ht="21" hidden="1" customHeight="1" x14ac:dyDescent="0.2"/>
    <row r="313" s="2" customFormat="1" ht="21" hidden="1" customHeight="1" x14ac:dyDescent="0.2"/>
    <row r="314" s="2" customFormat="1" ht="21" hidden="1" customHeight="1" x14ac:dyDescent="0.2"/>
    <row r="315" s="2" customFormat="1" ht="21" hidden="1" customHeight="1" x14ac:dyDescent="0.2"/>
    <row r="316" s="2" customFormat="1" ht="21" hidden="1" customHeight="1" x14ac:dyDescent="0.2"/>
    <row r="317" s="2" customFormat="1" ht="21" hidden="1" customHeight="1" x14ac:dyDescent="0.2"/>
    <row r="318" s="2" customFormat="1" ht="21" hidden="1" customHeight="1" x14ac:dyDescent="0.2"/>
    <row r="319" s="2" customFormat="1" ht="21" hidden="1" customHeight="1" x14ac:dyDescent="0.2"/>
    <row r="320" s="2" customFormat="1" ht="21" hidden="1" customHeight="1" x14ac:dyDescent="0.2"/>
    <row r="321" s="2" customFormat="1" ht="21" hidden="1" customHeight="1" x14ac:dyDescent="0.2"/>
    <row r="322" s="2" customFormat="1" ht="21" hidden="1" customHeight="1" x14ac:dyDescent="0.2"/>
    <row r="323" s="2" customFormat="1" ht="21" hidden="1" customHeight="1" x14ac:dyDescent="0.2"/>
    <row r="324" s="2" customFormat="1" ht="21" hidden="1" customHeight="1" x14ac:dyDescent="0.2"/>
    <row r="325" s="2" customFormat="1" ht="21" hidden="1" customHeight="1" x14ac:dyDescent="0.2"/>
    <row r="326" s="2" customFormat="1" ht="21" hidden="1" customHeight="1" x14ac:dyDescent="0.2"/>
    <row r="327" s="2" customFormat="1" ht="21" hidden="1" customHeight="1" x14ac:dyDescent="0.2"/>
    <row r="328" s="2" customFormat="1" ht="21" hidden="1" customHeight="1" x14ac:dyDescent="0.2"/>
    <row r="329" s="2" customFormat="1" ht="21" hidden="1" customHeight="1" x14ac:dyDescent="0.2"/>
    <row r="330" s="2" customFormat="1" ht="21" hidden="1" customHeight="1" x14ac:dyDescent="0.2"/>
    <row r="331" s="2" customFormat="1" ht="21" hidden="1" customHeight="1" x14ac:dyDescent="0.2"/>
    <row r="332" s="2" customFormat="1" ht="21" hidden="1" customHeight="1" x14ac:dyDescent="0.2"/>
    <row r="333" s="2" customFormat="1" ht="21" hidden="1" customHeight="1" x14ac:dyDescent="0.2"/>
    <row r="334" s="2" customFormat="1" ht="21" hidden="1" customHeight="1" x14ac:dyDescent="0.2"/>
    <row r="335" s="2" customFormat="1" ht="21" hidden="1" customHeight="1" x14ac:dyDescent="0.2"/>
    <row r="336" s="2" customFormat="1" ht="21" hidden="1" customHeight="1" x14ac:dyDescent="0.2"/>
    <row r="337" s="2" customFormat="1" ht="21" hidden="1" customHeight="1" x14ac:dyDescent="0.2"/>
    <row r="338" s="2" customFormat="1" ht="21" hidden="1" customHeight="1" x14ac:dyDescent="0.2"/>
    <row r="339" s="2" customFormat="1" ht="21" hidden="1" customHeight="1" x14ac:dyDescent="0.2"/>
    <row r="340" s="2" customFormat="1" ht="21" hidden="1" customHeight="1" x14ac:dyDescent="0.2"/>
    <row r="341" s="2" customFormat="1" ht="21" hidden="1" customHeight="1" x14ac:dyDescent="0.2"/>
    <row r="342" s="2" customFormat="1" ht="21" hidden="1" customHeight="1" x14ac:dyDescent="0.2"/>
    <row r="343" s="2" customFormat="1" ht="21" hidden="1" customHeight="1" x14ac:dyDescent="0.2"/>
    <row r="344" s="2" customFormat="1" ht="21" hidden="1" customHeight="1" x14ac:dyDescent="0.2"/>
    <row r="345" s="2" customFormat="1" ht="21" hidden="1" customHeight="1" x14ac:dyDescent="0.2"/>
    <row r="346" s="2" customFormat="1" ht="21" hidden="1" customHeight="1" x14ac:dyDescent="0.2"/>
    <row r="347" s="2" customFormat="1" ht="21" hidden="1" customHeight="1" x14ac:dyDescent="0.2"/>
    <row r="348" s="2" customFormat="1" ht="21" hidden="1" customHeight="1" x14ac:dyDescent="0.2"/>
    <row r="349" s="2" customFormat="1" ht="21" hidden="1" customHeight="1" x14ac:dyDescent="0.2"/>
    <row r="350" s="2" customFormat="1" ht="21" hidden="1" customHeight="1" x14ac:dyDescent="0.2"/>
    <row r="351" s="2" customFormat="1" ht="21" hidden="1" customHeight="1" x14ac:dyDescent="0.2"/>
    <row r="352" s="2" customFormat="1" ht="21" hidden="1" customHeight="1" x14ac:dyDescent="0.2"/>
    <row r="353" s="2" customFormat="1" ht="21" hidden="1" customHeight="1" x14ac:dyDescent="0.2"/>
    <row r="354" s="2" customFormat="1" ht="21" hidden="1" customHeight="1" x14ac:dyDescent="0.2"/>
    <row r="355" s="2" customFormat="1" ht="21" hidden="1" customHeight="1" x14ac:dyDescent="0.2"/>
    <row r="356" s="2" customFormat="1" ht="21" hidden="1" customHeight="1" x14ac:dyDescent="0.2"/>
    <row r="357" s="2" customFormat="1" ht="21" hidden="1" customHeight="1" x14ac:dyDescent="0.2"/>
    <row r="358" s="2" customFormat="1" ht="21" hidden="1" customHeight="1" x14ac:dyDescent="0.2"/>
    <row r="359" s="2" customFormat="1" ht="21" hidden="1" customHeight="1" x14ac:dyDescent="0.2"/>
    <row r="360" s="2" customFormat="1" ht="21" hidden="1" customHeight="1" x14ac:dyDescent="0.2"/>
    <row r="361" s="2" customFormat="1" ht="21" hidden="1" customHeight="1" x14ac:dyDescent="0.2"/>
    <row r="362" s="2" customFormat="1" ht="21" hidden="1" customHeight="1" x14ac:dyDescent="0.2"/>
    <row r="363" s="2" customFormat="1" ht="21" hidden="1" customHeight="1" x14ac:dyDescent="0.2"/>
    <row r="364" s="2" customFormat="1" ht="21" hidden="1" customHeight="1" x14ac:dyDescent="0.2"/>
    <row r="365" s="2" customFormat="1" ht="21" hidden="1" customHeight="1" x14ac:dyDescent="0.2"/>
    <row r="366" s="2" customFormat="1" ht="21" hidden="1" customHeight="1" x14ac:dyDescent="0.2"/>
    <row r="367" s="2" customFormat="1" ht="21" hidden="1" customHeight="1" x14ac:dyDescent="0.2"/>
    <row r="368" s="2" customFormat="1" ht="21" hidden="1" customHeight="1" x14ac:dyDescent="0.2"/>
    <row r="369" s="2" customFormat="1" ht="21" hidden="1" customHeight="1" x14ac:dyDescent="0.2"/>
    <row r="370" s="2" customFormat="1" ht="21" hidden="1" customHeight="1" x14ac:dyDescent="0.2"/>
    <row r="371" s="2" customFormat="1" ht="21" hidden="1" customHeight="1" x14ac:dyDescent="0.2"/>
    <row r="372" s="2" customFormat="1" ht="21" hidden="1" customHeight="1" x14ac:dyDescent="0.2"/>
    <row r="373" s="2" customFormat="1" ht="21" hidden="1" customHeight="1" x14ac:dyDescent="0.2"/>
    <row r="374" s="2" customFormat="1" ht="21" hidden="1" customHeight="1" x14ac:dyDescent="0.2"/>
    <row r="375" s="2" customFormat="1" ht="21" hidden="1" customHeight="1" x14ac:dyDescent="0.2"/>
    <row r="376" s="2" customFormat="1" ht="21" hidden="1" customHeight="1" x14ac:dyDescent="0.2"/>
    <row r="377" s="2" customFormat="1" ht="21" hidden="1" customHeight="1" x14ac:dyDescent="0.2"/>
    <row r="378" s="2" customFormat="1" ht="21" hidden="1" customHeight="1" x14ac:dyDescent="0.2"/>
    <row r="379" s="2" customFormat="1" ht="21" hidden="1" customHeight="1" x14ac:dyDescent="0.2"/>
    <row r="380" s="2" customFormat="1" ht="21" hidden="1" customHeight="1" x14ac:dyDescent="0.2"/>
    <row r="381" s="2" customFormat="1" ht="21" hidden="1" customHeight="1" x14ac:dyDescent="0.2"/>
    <row r="382" s="2" customFormat="1" ht="21" hidden="1" customHeight="1" x14ac:dyDescent="0.2"/>
    <row r="383" s="2" customFormat="1" ht="21" hidden="1" customHeight="1" x14ac:dyDescent="0.2"/>
    <row r="384" s="2" customFormat="1" ht="21" hidden="1" customHeight="1" x14ac:dyDescent="0.2"/>
    <row r="385" s="2" customFormat="1" ht="21" hidden="1" customHeight="1" x14ac:dyDescent="0.2"/>
    <row r="386" s="2" customFormat="1" ht="21" hidden="1" customHeight="1" x14ac:dyDescent="0.2"/>
    <row r="387" s="2" customFormat="1" ht="21" hidden="1" customHeight="1" x14ac:dyDescent="0.2"/>
    <row r="388" s="2" customFormat="1" ht="21" hidden="1" customHeight="1" x14ac:dyDescent="0.2"/>
    <row r="389" s="2" customFormat="1" ht="21" hidden="1" customHeight="1" x14ac:dyDescent="0.2"/>
    <row r="390" s="2" customFormat="1" ht="21" hidden="1" customHeight="1" x14ac:dyDescent="0.2"/>
    <row r="391" s="2" customFormat="1" ht="21" hidden="1" customHeight="1" x14ac:dyDescent="0.2"/>
    <row r="392" s="2" customFormat="1" ht="21" hidden="1" customHeight="1" x14ac:dyDescent="0.2"/>
    <row r="393" s="2" customFormat="1" ht="21" hidden="1" customHeight="1" x14ac:dyDescent="0.2"/>
    <row r="394" s="2" customFormat="1" ht="21" hidden="1" customHeight="1" x14ac:dyDescent="0.2"/>
    <row r="395" s="2" customFormat="1" ht="21" hidden="1" customHeight="1" x14ac:dyDescent="0.2"/>
    <row r="396" s="2" customFormat="1" ht="21" hidden="1" customHeight="1" x14ac:dyDescent="0.2"/>
    <row r="397" s="2" customFormat="1" ht="21" hidden="1" customHeight="1" x14ac:dyDescent="0.2"/>
    <row r="398" s="2" customFormat="1" ht="21" hidden="1" customHeight="1" x14ac:dyDescent="0.2"/>
    <row r="399" s="2" customFormat="1" ht="21" hidden="1" customHeight="1" x14ac:dyDescent="0.2"/>
    <row r="400" s="2" customFormat="1" ht="21" hidden="1" customHeight="1" x14ac:dyDescent="0.2"/>
    <row r="401" s="2" customFormat="1" ht="21" hidden="1" customHeight="1" x14ac:dyDescent="0.2"/>
    <row r="402" s="2" customFormat="1" ht="21" hidden="1" customHeight="1" x14ac:dyDescent="0.2"/>
    <row r="403" s="2" customFormat="1" ht="21" hidden="1" customHeight="1" x14ac:dyDescent="0.2"/>
    <row r="404" s="2" customFormat="1" ht="21" hidden="1" customHeight="1" x14ac:dyDescent="0.2"/>
    <row r="405" s="2" customFormat="1" ht="21" hidden="1" customHeight="1" x14ac:dyDescent="0.2"/>
    <row r="406" s="2" customFormat="1" ht="21" hidden="1" customHeight="1" x14ac:dyDescent="0.2"/>
    <row r="407" s="2" customFormat="1" ht="21" hidden="1" customHeight="1" x14ac:dyDescent="0.2"/>
    <row r="408" s="2" customFormat="1" ht="21" hidden="1" customHeight="1" x14ac:dyDescent="0.2"/>
    <row r="409" s="2" customFormat="1" ht="21" hidden="1" customHeight="1" x14ac:dyDescent="0.2"/>
    <row r="410" s="2" customFormat="1" ht="21" hidden="1" customHeight="1" x14ac:dyDescent="0.2"/>
    <row r="411" s="2" customFormat="1" ht="21" hidden="1" customHeight="1" x14ac:dyDescent="0.2"/>
    <row r="412" s="2" customFormat="1" ht="21" hidden="1" customHeight="1" x14ac:dyDescent="0.2"/>
    <row r="413" s="2" customFormat="1" ht="21" hidden="1" customHeight="1" x14ac:dyDescent="0.2"/>
    <row r="414" s="2" customFormat="1" ht="21" hidden="1" customHeight="1" x14ac:dyDescent="0.2"/>
    <row r="415" s="2" customFormat="1" ht="21" hidden="1" customHeight="1" x14ac:dyDescent="0.2"/>
    <row r="416" s="2" customFormat="1" ht="21" hidden="1" customHeight="1" x14ac:dyDescent="0.2"/>
    <row r="417" s="2" customFormat="1" ht="21" hidden="1" customHeight="1" x14ac:dyDescent="0.2"/>
    <row r="418" s="2" customFormat="1" ht="21" hidden="1" customHeight="1" x14ac:dyDescent="0.2"/>
    <row r="419" s="2" customFormat="1" ht="21" hidden="1" customHeight="1" x14ac:dyDescent="0.2"/>
    <row r="420" s="2" customFormat="1" ht="21" hidden="1" customHeight="1" x14ac:dyDescent="0.2"/>
    <row r="421" s="2" customFormat="1" ht="21" hidden="1" customHeight="1" x14ac:dyDescent="0.2"/>
    <row r="422" s="2" customFormat="1" ht="21" hidden="1" customHeight="1" x14ac:dyDescent="0.2"/>
    <row r="423" s="2" customFormat="1" ht="21" hidden="1" customHeight="1" x14ac:dyDescent="0.2"/>
    <row r="424" s="2" customFormat="1" ht="21" hidden="1" customHeight="1" x14ac:dyDescent="0.2"/>
    <row r="425" s="2" customFormat="1" ht="21" hidden="1" customHeight="1" x14ac:dyDescent="0.2"/>
    <row r="426" s="2" customFormat="1" ht="21" hidden="1" customHeight="1" x14ac:dyDescent="0.2"/>
    <row r="427" s="2" customFormat="1" ht="21" hidden="1" customHeight="1" x14ac:dyDescent="0.2"/>
    <row r="428" s="2" customFormat="1" ht="21" hidden="1" customHeight="1" x14ac:dyDescent="0.2"/>
    <row r="429" s="2" customFormat="1" ht="21" hidden="1" customHeight="1" x14ac:dyDescent="0.2"/>
    <row r="430" s="2" customFormat="1" ht="21" hidden="1" customHeight="1" x14ac:dyDescent="0.2"/>
    <row r="431" s="2" customFormat="1" ht="21" hidden="1" customHeight="1" x14ac:dyDescent="0.2"/>
    <row r="432" s="2" customFormat="1" ht="21" hidden="1" customHeight="1" x14ac:dyDescent="0.2"/>
    <row r="433" s="2" customFormat="1" ht="21" hidden="1" customHeight="1" x14ac:dyDescent="0.2"/>
    <row r="434" s="2" customFormat="1" ht="21" hidden="1" customHeight="1" x14ac:dyDescent="0.2"/>
    <row r="435" s="2" customFormat="1" ht="21" hidden="1" customHeight="1" x14ac:dyDescent="0.2"/>
    <row r="436" s="2" customFormat="1" ht="21" hidden="1" customHeight="1" x14ac:dyDescent="0.2"/>
    <row r="437" s="2" customFormat="1" ht="21" hidden="1" customHeight="1" x14ac:dyDescent="0.2"/>
    <row r="438" s="2" customFormat="1" ht="21" hidden="1" customHeight="1" x14ac:dyDescent="0.2"/>
    <row r="439" s="2" customFormat="1" ht="21" hidden="1" customHeight="1" x14ac:dyDescent="0.2"/>
    <row r="440" s="2" customFormat="1" ht="21" hidden="1" customHeight="1" x14ac:dyDescent="0.2"/>
    <row r="441" s="2" customFormat="1" ht="21" hidden="1" customHeight="1" x14ac:dyDescent="0.2"/>
    <row r="442" s="2" customFormat="1" ht="21" hidden="1" customHeight="1" x14ac:dyDescent="0.2"/>
    <row r="443" s="2" customFormat="1" ht="21" hidden="1" customHeight="1" x14ac:dyDescent="0.2"/>
    <row r="444" s="2" customFormat="1" ht="21" hidden="1" customHeight="1" x14ac:dyDescent="0.2"/>
    <row r="445" s="2" customFormat="1" ht="21" hidden="1" customHeight="1" x14ac:dyDescent="0.2"/>
    <row r="446" s="2" customFormat="1" ht="21" hidden="1" customHeight="1" x14ac:dyDescent="0.2"/>
    <row r="447" s="2" customFormat="1" ht="21" hidden="1" customHeight="1" x14ac:dyDescent="0.2"/>
    <row r="448" s="2" customFormat="1" ht="21" hidden="1" customHeight="1" x14ac:dyDescent="0.2"/>
    <row r="449" s="2" customFormat="1" ht="21" hidden="1" customHeight="1" x14ac:dyDescent="0.2"/>
    <row r="450" s="2" customFormat="1" ht="21" hidden="1" customHeight="1" x14ac:dyDescent="0.2"/>
    <row r="451" s="2" customFormat="1" ht="21" hidden="1" customHeight="1" x14ac:dyDescent="0.2"/>
    <row r="452" s="2" customFormat="1" ht="21" hidden="1" customHeight="1" x14ac:dyDescent="0.2"/>
    <row r="453" s="2" customFormat="1" ht="21" hidden="1" customHeight="1" x14ac:dyDescent="0.2"/>
    <row r="454" s="2" customFormat="1" ht="21" hidden="1" customHeight="1" x14ac:dyDescent="0.2"/>
    <row r="455" s="2" customFormat="1" ht="21" hidden="1" customHeight="1" x14ac:dyDescent="0.2"/>
    <row r="456" s="2" customFormat="1" ht="21" hidden="1" customHeight="1" x14ac:dyDescent="0.2"/>
    <row r="457" s="2" customFormat="1" ht="21" hidden="1" customHeight="1" x14ac:dyDescent="0.2"/>
    <row r="458" s="2" customFormat="1" ht="21" hidden="1" customHeight="1" x14ac:dyDescent="0.2"/>
    <row r="459" s="2" customFormat="1" ht="21" hidden="1" customHeight="1" x14ac:dyDescent="0.2"/>
    <row r="460" s="2" customFormat="1" ht="21" hidden="1" customHeight="1" x14ac:dyDescent="0.2"/>
    <row r="461" s="2" customFormat="1" ht="21" hidden="1" customHeight="1" x14ac:dyDescent="0.2"/>
    <row r="462" s="2" customFormat="1" ht="21" hidden="1" customHeight="1" x14ac:dyDescent="0.2"/>
    <row r="463" s="2" customFormat="1" ht="21" hidden="1" customHeight="1" x14ac:dyDescent="0.2"/>
    <row r="464" s="2" customFormat="1" ht="21" hidden="1" customHeight="1" x14ac:dyDescent="0.2"/>
    <row r="465" s="2" customFormat="1" ht="21" hidden="1" customHeight="1" x14ac:dyDescent="0.2"/>
    <row r="466" s="2" customFormat="1" ht="21" hidden="1" customHeight="1" x14ac:dyDescent="0.2"/>
    <row r="467" s="2" customFormat="1" ht="21" hidden="1" customHeight="1" x14ac:dyDescent="0.2"/>
    <row r="468" s="2" customFormat="1" ht="21" hidden="1" customHeight="1" x14ac:dyDescent="0.2"/>
    <row r="469" s="2" customFormat="1" ht="21" hidden="1" customHeight="1" x14ac:dyDescent="0.2"/>
    <row r="470" s="2" customFormat="1" ht="21" hidden="1" customHeight="1" x14ac:dyDescent="0.2"/>
    <row r="471" s="2" customFormat="1" ht="21" hidden="1" customHeight="1" x14ac:dyDescent="0.2"/>
    <row r="472" s="2" customFormat="1" ht="21" hidden="1" customHeight="1" x14ac:dyDescent="0.2"/>
    <row r="473" s="2" customFormat="1" ht="21" hidden="1" customHeight="1" x14ac:dyDescent="0.2"/>
    <row r="474" s="2" customFormat="1" ht="21" hidden="1" customHeight="1" x14ac:dyDescent="0.2"/>
    <row r="475" s="2" customFormat="1" ht="21" hidden="1" customHeight="1" x14ac:dyDescent="0.2"/>
    <row r="476" s="2" customFormat="1" ht="21" hidden="1" customHeight="1" x14ac:dyDescent="0.2"/>
    <row r="477" s="2" customFormat="1" ht="21" hidden="1" customHeight="1" x14ac:dyDescent="0.2"/>
    <row r="478" s="2" customFormat="1" ht="21" hidden="1" customHeight="1" x14ac:dyDescent="0.2"/>
    <row r="479" s="2" customFormat="1" ht="21" hidden="1" customHeight="1" x14ac:dyDescent="0.2"/>
    <row r="480" s="2" customFormat="1" ht="21" hidden="1" customHeight="1" x14ac:dyDescent="0.2"/>
    <row r="481" s="2" customFormat="1" ht="21" hidden="1" customHeight="1" x14ac:dyDescent="0.2"/>
    <row r="482" s="2" customFormat="1" ht="21" hidden="1" customHeight="1" x14ac:dyDescent="0.2"/>
    <row r="483" s="2" customFormat="1" ht="21" hidden="1" customHeight="1" x14ac:dyDescent="0.2"/>
    <row r="484" s="2" customFormat="1" ht="21" hidden="1" customHeight="1" x14ac:dyDescent="0.2"/>
    <row r="485" s="2" customFormat="1" ht="21" hidden="1" customHeight="1" x14ac:dyDescent="0.2"/>
    <row r="486" s="2" customFormat="1" ht="21" hidden="1" customHeight="1" x14ac:dyDescent="0.2"/>
    <row r="487" s="2" customFormat="1" ht="21" hidden="1" customHeight="1" x14ac:dyDescent="0.2"/>
    <row r="488" s="2" customFormat="1" ht="21" hidden="1" customHeight="1" x14ac:dyDescent="0.2"/>
    <row r="489" s="2" customFormat="1" ht="21" hidden="1" customHeight="1" x14ac:dyDescent="0.2"/>
    <row r="490" s="2" customFormat="1" ht="21" hidden="1" customHeight="1" x14ac:dyDescent="0.2"/>
    <row r="491" s="2" customFormat="1" ht="21" hidden="1" customHeight="1" x14ac:dyDescent="0.2"/>
    <row r="492" s="2" customFormat="1" ht="21" hidden="1" customHeight="1" x14ac:dyDescent="0.2"/>
    <row r="493" s="2" customFormat="1" ht="21" hidden="1" customHeight="1" x14ac:dyDescent="0.2"/>
    <row r="494" s="2" customFormat="1" ht="21" hidden="1" customHeight="1" x14ac:dyDescent="0.2"/>
    <row r="495" s="2" customFormat="1" ht="21" hidden="1" customHeight="1" x14ac:dyDescent="0.2"/>
    <row r="496" s="2" customFormat="1" ht="21" hidden="1" customHeight="1" x14ac:dyDescent="0.2"/>
    <row r="497" s="2" customFormat="1" ht="21" hidden="1" customHeight="1" x14ac:dyDescent="0.2"/>
    <row r="498" s="2" customFormat="1" ht="21" hidden="1" customHeight="1" x14ac:dyDescent="0.2"/>
    <row r="499" s="2" customFormat="1" ht="21" hidden="1" customHeight="1" x14ac:dyDescent="0.2"/>
    <row r="500" s="2" customFormat="1" ht="21" hidden="1" customHeight="1" x14ac:dyDescent="0.2"/>
    <row r="501" s="2" customFormat="1" ht="21" hidden="1" customHeight="1" x14ac:dyDescent="0.2"/>
    <row r="502" s="2" customFormat="1" ht="21" hidden="1" customHeight="1" x14ac:dyDescent="0.2"/>
    <row r="503" s="2" customFormat="1" ht="21" hidden="1" customHeight="1" x14ac:dyDescent="0.2"/>
    <row r="504" s="2" customFormat="1" ht="21" hidden="1" customHeight="1" x14ac:dyDescent="0.2"/>
    <row r="505" s="2" customFormat="1" ht="21" hidden="1" customHeight="1" x14ac:dyDescent="0.2"/>
    <row r="506" s="2" customFormat="1" ht="21" hidden="1" customHeight="1" x14ac:dyDescent="0.2"/>
    <row r="507" s="2" customFormat="1" ht="21" hidden="1" customHeight="1" x14ac:dyDescent="0.2"/>
    <row r="508" s="2" customFormat="1" ht="21" hidden="1" customHeight="1" x14ac:dyDescent="0.2"/>
    <row r="509" s="2" customFormat="1" ht="21" hidden="1" customHeight="1" x14ac:dyDescent="0.2"/>
    <row r="510" s="2" customFormat="1" ht="21" hidden="1" customHeight="1" x14ac:dyDescent="0.2"/>
    <row r="511" s="2" customFormat="1" ht="21" hidden="1" customHeight="1" x14ac:dyDescent="0.2"/>
    <row r="512" s="2" customFormat="1" ht="21" hidden="1" customHeight="1" x14ac:dyDescent="0.2"/>
    <row r="513" s="2" customFormat="1" ht="21" hidden="1" customHeight="1" x14ac:dyDescent="0.2"/>
    <row r="514" s="2" customFormat="1" ht="21" hidden="1" customHeight="1" x14ac:dyDescent="0.2"/>
    <row r="515" s="2" customFormat="1" ht="21" hidden="1" customHeight="1" x14ac:dyDescent="0.2"/>
    <row r="516" s="2" customFormat="1" ht="21" hidden="1" customHeight="1" x14ac:dyDescent="0.2"/>
    <row r="517" s="2" customFormat="1" ht="21" hidden="1" customHeight="1" x14ac:dyDescent="0.2"/>
    <row r="518" s="2" customFormat="1" ht="21" hidden="1" customHeight="1" x14ac:dyDescent="0.2"/>
    <row r="519" s="2" customFormat="1" ht="21" hidden="1" customHeight="1" x14ac:dyDescent="0.2"/>
    <row r="520" s="2" customFormat="1" ht="21" hidden="1" customHeight="1" x14ac:dyDescent="0.2"/>
    <row r="521" s="2" customFormat="1" ht="21" hidden="1" customHeight="1" x14ac:dyDescent="0.2"/>
    <row r="522" s="2" customFormat="1" ht="21" hidden="1" customHeight="1" x14ac:dyDescent="0.2"/>
    <row r="523" s="2" customFormat="1" ht="21" hidden="1" customHeight="1" x14ac:dyDescent="0.2"/>
    <row r="524" s="2" customFormat="1" ht="21" hidden="1" customHeight="1" x14ac:dyDescent="0.2"/>
    <row r="525" s="2" customFormat="1" ht="21" hidden="1" customHeight="1" x14ac:dyDescent="0.2"/>
    <row r="526" s="2" customFormat="1" ht="21" hidden="1" customHeight="1" x14ac:dyDescent="0.2"/>
    <row r="527" s="2" customFormat="1" ht="21" hidden="1" customHeight="1" x14ac:dyDescent="0.2"/>
    <row r="528" s="2" customFormat="1" ht="21" hidden="1" customHeight="1" x14ac:dyDescent="0.2"/>
    <row r="529" s="2" customFormat="1" ht="21" hidden="1" customHeight="1" x14ac:dyDescent="0.2"/>
    <row r="530" s="2" customFormat="1" ht="21" hidden="1" customHeight="1" x14ac:dyDescent="0.2"/>
    <row r="531" s="2" customFormat="1" ht="21" hidden="1" customHeight="1" x14ac:dyDescent="0.2"/>
    <row r="532" s="2" customFormat="1" ht="21" hidden="1" customHeight="1" x14ac:dyDescent="0.2"/>
    <row r="533" s="2" customFormat="1" ht="21" hidden="1" customHeight="1" x14ac:dyDescent="0.2"/>
    <row r="534" s="2" customFormat="1" ht="21" hidden="1" customHeight="1" x14ac:dyDescent="0.2"/>
    <row r="535" s="2" customFormat="1" ht="21" hidden="1" customHeight="1" x14ac:dyDescent="0.2"/>
    <row r="536" s="2" customFormat="1" ht="21" hidden="1" customHeight="1" x14ac:dyDescent="0.2"/>
    <row r="537" s="2" customFormat="1" ht="21" hidden="1" customHeight="1" x14ac:dyDescent="0.2"/>
    <row r="538" s="2" customFormat="1" ht="21" hidden="1" customHeight="1" x14ac:dyDescent="0.2"/>
    <row r="539" s="2" customFormat="1" ht="21" hidden="1" customHeight="1" x14ac:dyDescent="0.2"/>
    <row r="540" s="2" customFormat="1" ht="21" hidden="1" customHeight="1" x14ac:dyDescent="0.2"/>
    <row r="541" s="2" customFormat="1" ht="21" hidden="1" customHeight="1" x14ac:dyDescent="0.2"/>
    <row r="542" s="2" customFormat="1" ht="21" hidden="1" customHeight="1" x14ac:dyDescent="0.2"/>
    <row r="543" s="2" customFormat="1" ht="21" hidden="1" customHeight="1" x14ac:dyDescent="0.2"/>
    <row r="544" s="2" customFormat="1" ht="21" hidden="1" customHeight="1" x14ac:dyDescent="0.2"/>
    <row r="545" s="2" customFormat="1" ht="21" hidden="1" customHeight="1" x14ac:dyDescent="0.2"/>
    <row r="546" s="2" customFormat="1" ht="21" hidden="1" customHeight="1" x14ac:dyDescent="0.2"/>
    <row r="547" s="2" customFormat="1" ht="21" hidden="1" customHeight="1" x14ac:dyDescent="0.2"/>
    <row r="548" s="2" customFormat="1" ht="21" hidden="1" customHeight="1" x14ac:dyDescent="0.2"/>
    <row r="549" s="2" customFormat="1" ht="21" hidden="1" customHeight="1" x14ac:dyDescent="0.2"/>
    <row r="550" s="2" customFormat="1" ht="21" hidden="1" customHeight="1" x14ac:dyDescent="0.2"/>
    <row r="551" s="2" customFormat="1" ht="21" hidden="1" customHeight="1" x14ac:dyDescent="0.2"/>
    <row r="552" s="2" customFormat="1" ht="21" hidden="1" customHeight="1" x14ac:dyDescent="0.2"/>
    <row r="553" s="2" customFormat="1" ht="21" hidden="1" customHeight="1" x14ac:dyDescent="0.2"/>
    <row r="554" s="2" customFormat="1" ht="21" hidden="1" customHeight="1" x14ac:dyDescent="0.2"/>
    <row r="555" s="2" customFormat="1" ht="21" hidden="1" customHeight="1" x14ac:dyDescent="0.2"/>
    <row r="556" s="2" customFormat="1" ht="21" hidden="1" customHeight="1" x14ac:dyDescent="0.2"/>
    <row r="557" s="2" customFormat="1" ht="21" hidden="1" customHeight="1" x14ac:dyDescent="0.2"/>
    <row r="558" s="2" customFormat="1" ht="21" hidden="1" customHeight="1" x14ac:dyDescent="0.2"/>
    <row r="559" s="2" customFormat="1" ht="21" hidden="1" customHeight="1" x14ac:dyDescent="0.2"/>
    <row r="560" s="2" customFormat="1" ht="21" hidden="1" customHeight="1" x14ac:dyDescent="0.2"/>
    <row r="561" s="2" customFormat="1" ht="21" hidden="1" customHeight="1" x14ac:dyDescent="0.2"/>
    <row r="562" s="2" customFormat="1" ht="21" hidden="1" customHeight="1" x14ac:dyDescent="0.2"/>
    <row r="563" s="2" customFormat="1" ht="21" hidden="1" customHeight="1" x14ac:dyDescent="0.2"/>
    <row r="564" s="2" customFormat="1" ht="21" hidden="1" customHeight="1" x14ac:dyDescent="0.2"/>
    <row r="565" s="2" customFormat="1" ht="21" hidden="1" customHeight="1" x14ac:dyDescent="0.2"/>
    <row r="566" s="2" customFormat="1" ht="21" hidden="1" customHeight="1" x14ac:dyDescent="0.2"/>
    <row r="567" s="2" customFormat="1" ht="21" hidden="1" customHeight="1" x14ac:dyDescent="0.2"/>
    <row r="568" s="2" customFormat="1" ht="21" hidden="1" customHeight="1" x14ac:dyDescent="0.2"/>
    <row r="569" s="2" customFormat="1" ht="21" hidden="1" customHeight="1" x14ac:dyDescent="0.2"/>
    <row r="570" s="2" customFormat="1" ht="21" hidden="1" customHeight="1" x14ac:dyDescent="0.2"/>
    <row r="571" s="2" customFormat="1" ht="21" hidden="1" customHeight="1" x14ac:dyDescent="0.2"/>
    <row r="572" s="2" customFormat="1" ht="21" hidden="1" customHeight="1" x14ac:dyDescent="0.2"/>
    <row r="573" s="2" customFormat="1" ht="21" hidden="1" customHeight="1" x14ac:dyDescent="0.2"/>
    <row r="574" s="2" customFormat="1" ht="21" hidden="1" customHeight="1" x14ac:dyDescent="0.2"/>
    <row r="575" s="2" customFormat="1" ht="21" hidden="1" customHeight="1" x14ac:dyDescent="0.2"/>
    <row r="576" s="2" customFormat="1" ht="21" hidden="1" customHeight="1" x14ac:dyDescent="0.2"/>
    <row r="577" s="2" customFormat="1" ht="21" hidden="1" customHeight="1" x14ac:dyDescent="0.2"/>
    <row r="578" s="2" customFormat="1" ht="21" hidden="1" customHeight="1" x14ac:dyDescent="0.2"/>
    <row r="579" s="2" customFormat="1" ht="21" hidden="1" customHeight="1" x14ac:dyDescent="0.2"/>
    <row r="580" s="2" customFormat="1" ht="21" hidden="1" customHeight="1" x14ac:dyDescent="0.2"/>
    <row r="581" s="2" customFormat="1" ht="21" hidden="1" customHeight="1" x14ac:dyDescent="0.2"/>
    <row r="582" s="2" customFormat="1" ht="21" hidden="1" customHeight="1" x14ac:dyDescent="0.2"/>
    <row r="583" s="2" customFormat="1" ht="21" hidden="1" customHeight="1" x14ac:dyDescent="0.2"/>
    <row r="584" s="2" customFormat="1" ht="21" hidden="1" customHeight="1" x14ac:dyDescent="0.2"/>
    <row r="585" s="2" customFormat="1" ht="21" hidden="1" customHeight="1" x14ac:dyDescent="0.2"/>
    <row r="586" s="2" customFormat="1" ht="21" hidden="1" customHeight="1" x14ac:dyDescent="0.2"/>
    <row r="587" s="2" customFormat="1" ht="21" hidden="1" customHeight="1" x14ac:dyDescent="0.2"/>
    <row r="588" s="2" customFormat="1" ht="21" hidden="1" customHeight="1" x14ac:dyDescent="0.2"/>
    <row r="589" s="2" customFormat="1" ht="21" hidden="1" customHeight="1" x14ac:dyDescent="0.2"/>
    <row r="590" s="2" customFormat="1" ht="21" hidden="1" customHeight="1" x14ac:dyDescent="0.2"/>
    <row r="591" s="2" customFormat="1" ht="21" hidden="1" customHeight="1" x14ac:dyDescent="0.2"/>
    <row r="592" s="2" customFormat="1" ht="21" hidden="1" customHeight="1" x14ac:dyDescent="0.2"/>
    <row r="593" s="2" customFormat="1" ht="21" hidden="1" customHeight="1" x14ac:dyDescent="0.2"/>
    <row r="594" s="2" customFormat="1" ht="21" hidden="1" customHeight="1" x14ac:dyDescent="0.2"/>
    <row r="595" s="2" customFormat="1" ht="21" hidden="1" customHeight="1" x14ac:dyDescent="0.2"/>
    <row r="596" s="2" customFormat="1" ht="21" hidden="1" customHeight="1" x14ac:dyDescent="0.2"/>
    <row r="597" s="2" customFormat="1" ht="21" hidden="1" customHeight="1" x14ac:dyDescent="0.2"/>
    <row r="598" s="2" customFormat="1" ht="21" hidden="1" customHeight="1" x14ac:dyDescent="0.2"/>
    <row r="599" s="2" customFormat="1" ht="21" hidden="1" customHeight="1" x14ac:dyDescent="0.2"/>
    <row r="600" s="2" customFormat="1" ht="21" hidden="1" customHeight="1" x14ac:dyDescent="0.2"/>
    <row r="601" s="2" customFormat="1" ht="21" hidden="1" customHeight="1" x14ac:dyDescent="0.2"/>
    <row r="602" s="2" customFormat="1" ht="21" hidden="1" customHeight="1" x14ac:dyDescent="0.2"/>
    <row r="603" s="2" customFormat="1" ht="21" hidden="1" customHeight="1" x14ac:dyDescent="0.2"/>
    <row r="604" s="2" customFormat="1" ht="21" hidden="1" customHeight="1" x14ac:dyDescent="0.2"/>
    <row r="605" s="2" customFormat="1" ht="21" hidden="1" customHeight="1" x14ac:dyDescent="0.2"/>
    <row r="606" s="2" customFormat="1" ht="21" hidden="1" customHeight="1" x14ac:dyDescent="0.2"/>
    <row r="607" s="2" customFormat="1" ht="21" hidden="1" customHeight="1" x14ac:dyDescent="0.2"/>
    <row r="608" s="2" customFormat="1" ht="21" hidden="1" customHeight="1" x14ac:dyDescent="0.2"/>
    <row r="609" s="2" customFormat="1" ht="21" hidden="1" customHeight="1" x14ac:dyDescent="0.2"/>
    <row r="610" s="2" customFormat="1" ht="21" hidden="1" customHeight="1" x14ac:dyDescent="0.2"/>
    <row r="611" s="2" customFormat="1" ht="21" hidden="1" customHeight="1" x14ac:dyDescent="0.2"/>
    <row r="612" s="2" customFormat="1" ht="21" hidden="1" customHeight="1" x14ac:dyDescent="0.2"/>
    <row r="613" s="2" customFormat="1" ht="21" hidden="1" customHeight="1" x14ac:dyDescent="0.2"/>
    <row r="614" s="2" customFormat="1" ht="21" hidden="1" customHeight="1" x14ac:dyDescent="0.2"/>
    <row r="615" s="2" customFormat="1" ht="21" hidden="1" customHeight="1" x14ac:dyDescent="0.2"/>
    <row r="616" s="2" customFormat="1" ht="21" hidden="1" customHeight="1" x14ac:dyDescent="0.2"/>
    <row r="617" s="2" customFormat="1" ht="21" hidden="1" customHeight="1" x14ac:dyDescent="0.2"/>
    <row r="618" s="2" customFormat="1" ht="21" hidden="1" customHeight="1" x14ac:dyDescent="0.2"/>
    <row r="619" s="2" customFormat="1" ht="21" hidden="1" customHeight="1" x14ac:dyDescent="0.2"/>
    <row r="620" s="2" customFormat="1" ht="21" hidden="1" customHeight="1" x14ac:dyDescent="0.2"/>
    <row r="621" s="2" customFormat="1" ht="21" hidden="1" customHeight="1" x14ac:dyDescent="0.2"/>
    <row r="622" s="2" customFormat="1" ht="21" hidden="1" customHeight="1" x14ac:dyDescent="0.2"/>
    <row r="623" s="2" customFormat="1" ht="21" hidden="1" customHeight="1" x14ac:dyDescent="0.2"/>
    <row r="624" s="2" customFormat="1" ht="21" hidden="1" customHeight="1" x14ac:dyDescent="0.2"/>
    <row r="625" s="2" customFormat="1" ht="21" hidden="1" customHeight="1" x14ac:dyDescent="0.2"/>
    <row r="626" s="2" customFormat="1" ht="21" hidden="1" customHeight="1" x14ac:dyDescent="0.2"/>
    <row r="627" s="2" customFormat="1" ht="21" hidden="1" customHeight="1" x14ac:dyDescent="0.2"/>
    <row r="628" s="2" customFormat="1" ht="21" hidden="1" customHeight="1" x14ac:dyDescent="0.2"/>
    <row r="629" s="2" customFormat="1" ht="21" hidden="1" customHeight="1" x14ac:dyDescent="0.2"/>
    <row r="630" s="2" customFormat="1" ht="21" hidden="1" customHeight="1" x14ac:dyDescent="0.2"/>
    <row r="631" s="2" customFormat="1" ht="21" hidden="1" customHeight="1" x14ac:dyDescent="0.2"/>
    <row r="632" s="2" customFormat="1" ht="21" hidden="1" customHeight="1" x14ac:dyDescent="0.2"/>
    <row r="633" s="2" customFormat="1" ht="21" hidden="1" customHeight="1" x14ac:dyDescent="0.2"/>
    <row r="634" s="2" customFormat="1" ht="21" hidden="1" customHeight="1" x14ac:dyDescent="0.2"/>
    <row r="635" s="2" customFormat="1" ht="21" hidden="1" customHeight="1" x14ac:dyDescent="0.2"/>
    <row r="636" s="2" customFormat="1" ht="21" hidden="1" customHeight="1" x14ac:dyDescent="0.2"/>
    <row r="637" s="2" customFormat="1" ht="21" hidden="1" customHeight="1" x14ac:dyDescent="0.2"/>
    <row r="638" s="2" customFormat="1" ht="21" hidden="1" customHeight="1" x14ac:dyDescent="0.2"/>
    <row r="639" s="2" customFormat="1" ht="21" hidden="1" customHeight="1" x14ac:dyDescent="0.2"/>
    <row r="640" s="2" customFormat="1" ht="21" hidden="1" customHeight="1" x14ac:dyDescent="0.2"/>
    <row r="641" s="2" customFormat="1" ht="21" hidden="1" customHeight="1" x14ac:dyDescent="0.2"/>
    <row r="642" s="2" customFormat="1" ht="21" hidden="1" customHeight="1" x14ac:dyDescent="0.2"/>
    <row r="643" s="2" customFormat="1" ht="21" hidden="1" customHeight="1" x14ac:dyDescent="0.2"/>
    <row r="644" s="2" customFormat="1" ht="21" hidden="1" customHeight="1" x14ac:dyDescent="0.2"/>
    <row r="645" s="2" customFormat="1" ht="21" hidden="1" customHeight="1" x14ac:dyDescent="0.2"/>
    <row r="646" s="2" customFormat="1" ht="21" hidden="1" customHeight="1" x14ac:dyDescent="0.2"/>
    <row r="647" s="2" customFormat="1" ht="21" hidden="1" customHeight="1" x14ac:dyDescent="0.2"/>
    <row r="648" s="2" customFormat="1" ht="21" hidden="1" customHeight="1" x14ac:dyDescent="0.2"/>
    <row r="649" s="2" customFormat="1" ht="21" hidden="1" customHeight="1" x14ac:dyDescent="0.2"/>
    <row r="650" s="2" customFormat="1" ht="21" hidden="1" customHeight="1" x14ac:dyDescent="0.2"/>
    <row r="651" s="2" customFormat="1" ht="21" hidden="1" customHeight="1" x14ac:dyDescent="0.2"/>
    <row r="652" s="2" customFormat="1" ht="21" hidden="1" customHeight="1" x14ac:dyDescent="0.2"/>
    <row r="653" s="2" customFormat="1" ht="21" hidden="1" customHeight="1" x14ac:dyDescent="0.2"/>
    <row r="654" s="2" customFormat="1" ht="21" hidden="1" customHeight="1" x14ac:dyDescent="0.2"/>
    <row r="655" s="2" customFormat="1" ht="21" hidden="1" customHeight="1" x14ac:dyDescent="0.2"/>
    <row r="656" s="2" customFormat="1" ht="21" hidden="1" customHeight="1" x14ac:dyDescent="0.2"/>
    <row r="657" s="2" customFormat="1" ht="21" hidden="1" customHeight="1" x14ac:dyDescent="0.2"/>
    <row r="658" s="2" customFormat="1" ht="21" hidden="1" customHeight="1" x14ac:dyDescent="0.2"/>
    <row r="659" s="2" customFormat="1" ht="21" hidden="1" customHeight="1" x14ac:dyDescent="0.2"/>
    <row r="660" s="2" customFormat="1" ht="21" hidden="1" customHeight="1" x14ac:dyDescent="0.2"/>
    <row r="661" s="2" customFormat="1" ht="21" hidden="1" customHeight="1" x14ac:dyDescent="0.2"/>
    <row r="662" s="2" customFormat="1" ht="21" hidden="1" customHeight="1" x14ac:dyDescent="0.2"/>
    <row r="663" s="2" customFormat="1" ht="21" hidden="1" customHeight="1" x14ac:dyDescent="0.2"/>
    <row r="664" s="2" customFormat="1" ht="21" hidden="1" customHeight="1" x14ac:dyDescent="0.2"/>
    <row r="665" s="2" customFormat="1" ht="21" hidden="1" customHeight="1" x14ac:dyDescent="0.2"/>
    <row r="666" s="2" customFormat="1" ht="21" hidden="1" customHeight="1" x14ac:dyDescent="0.2"/>
    <row r="667" s="2" customFormat="1" ht="21" hidden="1" customHeight="1" x14ac:dyDescent="0.2"/>
    <row r="668" s="2" customFormat="1" ht="21" hidden="1" customHeight="1" x14ac:dyDescent="0.2"/>
    <row r="669" s="2" customFormat="1" ht="21" hidden="1" customHeight="1" x14ac:dyDescent="0.2"/>
    <row r="670" s="2" customFormat="1" ht="21" hidden="1" customHeight="1" x14ac:dyDescent="0.2"/>
    <row r="671" s="2" customFormat="1" ht="21" hidden="1" customHeight="1" x14ac:dyDescent="0.2"/>
    <row r="672" s="2" customFormat="1" ht="21" hidden="1" customHeight="1" x14ac:dyDescent="0.2"/>
    <row r="673" s="2" customFormat="1" ht="21" hidden="1" customHeight="1" x14ac:dyDescent="0.2"/>
    <row r="674" s="2" customFormat="1" ht="21" hidden="1" customHeight="1" x14ac:dyDescent="0.2"/>
    <row r="675" s="2" customFormat="1" ht="21" hidden="1" customHeight="1" x14ac:dyDescent="0.2"/>
    <row r="676" s="2" customFormat="1" ht="21" hidden="1" customHeight="1" x14ac:dyDescent="0.2"/>
    <row r="677" s="2" customFormat="1" ht="21" hidden="1" customHeight="1" x14ac:dyDescent="0.2"/>
    <row r="678" s="2" customFormat="1" ht="21" hidden="1" customHeight="1" x14ac:dyDescent="0.2"/>
    <row r="679" s="2" customFormat="1" ht="21" hidden="1" customHeight="1" x14ac:dyDescent="0.2"/>
    <row r="680" s="2" customFormat="1" ht="21" hidden="1" customHeight="1" x14ac:dyDescent="0.2"/>
    <row r="681" s="2" customFormat="1" ht="21" hidden="1" customHeight="1" x14ac:dyDescent="0.2"/>
    <row r="682" s="2" customFormat="1" ht="21" hidden="1" customHeight="1" x14ac:dyDescent="0.2"/>
    <row r="683" s="2" customFormat="1" ht="21" hidden="1" customHeight="1" x14ac:dyDescent="0.2"/>
    <row r="684" s="2" customFormat="1" ht="21" hidden="1" customHeight="1" x14ac:dyDescent="0.2"/>
    <row r="685" s="2" customFormat="1" ht="21" hidden="1" customHeight="1" x14ac:dyDescent="0.2"/>
    <row r="686" s="2" customFormat="1" ht="21" hidden="1" customHeight="1" x14ac:dyDescent="0.2"/>
    <row r="687" s="2" customFormat="1" ht="21" hidden="1" customHeight="1" x14ac:dyDescent="0.2"/>
    <row r="688" s="2" customFormat="1" ht="21" hidden="1" customHeight="1" x14ac:dyDescent="0.2"/>
    <row r="689" s="2" customFormat="1" ht="21" hidden="1" customHeight="1" x14ac:dyDescent="0.2"/>
    <row r="690" s="2" customFormat="1" ht="21" hidden="1" customHeight="1" x14ac:dyDescent="0.2"/>
    <row r="691" s="2" customFormat="1" ht="21" hidden="1" customHeight="1" x14ac:dyDescent="0.2"/>
    <row r="692" s="2" customFormat="1" ht="21" hidden="1" customHeight="1" x14ac:dyDescent="0.2"/>
    <row r="693" s="2" customFormat="1" ht="21" hidden="1" customHeight="1" x14ac:dyDescent="0.2"/>
    <row r="694" s="2" customFormat="1" ht="21" hidden="1" customHeight="1" x14ac:dyDescent="0.2"/>
    <row r="695" s="2" customFormat="1" ht="21" hidden="1" customHeight="1" x14ac:dyDescent="0.2"/>
    <row r="696" s="2" customFormat="1" ht="21" hidden="1" customHeight="1" x14ac:dyDescent="0.2"/>
    <row r="697" s="2" customFormat="1" ht="21" hidden="1" customHeight="1" x14ac:dyDescent="0.2"/>
    <row r="698" s="2" customFormat="1" ht="21" hidden="1" customHeight="1" x14ac:dyDescent="0.2"/>
    <row r="699" s="2" customFormat="1" ht="21" hidden="1" customHeight="1" x14ac:dyDescent="0.2"/>
    <row r="700" s="2" customFormat="1" ht="21" hidden="1" customHeight="1" x14ac:dyDescent="0.2"/>
    <row r="701" s="2" customFormat="1" ht="21" hidden="1" customHeight="1" x14ac:dyDescent="0.2"/>
    <row r="702" s="2" customFormat="1" ht="21" hidden="1" customHeight="1" x14ac:dyDescent="0.2"/>
    <row r="703" s="2" customFormat="1" ht="21" hidden="1" customHeight="1" x14ac:dyDescent="0.2"/>
    <row r="704" s="2" customFormat="1" ht="21" hidden="1" customHeight="1" x14ac:dyDescent="0.2"/>
    <row r="705" s="2" customFormat="1" ht="21" hidden="1" customHeight="1" x14ac:dyDescent="0.2"/>
    <row r="706" s="2" customFormat="1" ht="21" hidden="1" customHeight="1" x14ac:dyDescent="0.2"/>
    <row r="707" s="2" customFormat="1" ht="21" hidden="1" customHeight="1" x14ac:dyDescent="0.2"/>
    <row r="708" s="2" customFormat="1" ht="21" hidden="1" customHeight="1" x14ac:dyDescent="0.2"/>
    <row r="709" s="2" customFormat="1" ht="21" hidden="1" customHeight="1" x14ac:dyDescent="0.2"/>
    <row r="710" s="2" customFormat="1" ht="21" hidden="1" customHeight="1" x14ac:dyDescent="0.2"/>
    <row r="711" s="2" customFormat="1" ht="21" hidden="1" customHeight="1" x14ac:dyDescent="0.2"/>
    <row r="712" s="2" customFormat="1" ht="21" hidden="1" customHeight="1" x14ac:dyDescent="0.2"/>
    <row r="713" s="2" customFormat="1" ht="21" hidden="1" customHeight="1" x14ac:dyDescent="0.2"/>
    <row r="714" s="2" customFormat="1" ht="21" hidden="1" customHeight="1" x14ac:dyDescent="0.2"/>
    <row r="715" s="2" customFormat="1" ht="21" hidden="1" customHeight="1" x14ac:dyDescent="0.2"/>
    <row r="716" s="2" customFormat="1" ht="21" hidden="1" customHeight="1" x14ac:dyDescent="0.2"/>
    <row r="717" s="2" customFormat="1" ht="21" hidden="1" customHeight="1" x14ac:dyDescent="0.2"/>
    <row r="718" s="2" customFormat="1" ht="21" hidden="1" customHeight="1" x14ac:dyDescent="0.2"/>
    <row r="719" s="2" customFormat="1" ht="21" hidden="1" customHeight="1" x14ac:dyDescent="0.2"/>
    <row r="720" s="2" customFormat="1" ht="21" hidden="1" customHeight="1" x14ac:dyDescent="0.2"/>
    <row r="721" s="2" customFormat="1" ht="21" hidden="1" customHeight="1" x14ac:dyDescent="0.2"/>
    <row r="722" s="2" customFormat="1" ht="21" hidden="1" customHeight="1" x14ac:dyDescent="0.2"/>
    <row r="723" s="2" customFormat="1" ht="21" hidden="1" customHeight="1" x14ac:dyDescent="0.2"/>
    <row r="724" s="2" customFormat="1" ht="21" hidden="1" customHeight="1" x14ac:dyDescent="0.2"/>
    <row r="725" s="2" customFormat="1" ht="21" hidden="1" customHeight="1" x14ac:dyDescent="0.2"/>
    <row r="726" s="2" customFormat="1" ht="21" hidden="1" customHeight="1" x14ac:dyDescent="0.2"/>
    <row r="727" s="2" customFormat="1" ht="21" hidden="1" customHeight="1" x14ac:dyDescent="0.2"/>
    <row r="728" s="2" customFormat="1" ht="21" hidden="1" customHeight="1" x14ac:dyDescent="0.2"/>
    <row r="729" s="2" customFormat="1" ht="21" hidden="1" customHeight="1" x14ac:dyDescent="0.2"/>
    <row r="730" s="2" customFormat="1" ht="21" hidden="1" customHeight="1" x14ac:dyDescent="0.2"/>
    <row r="731" s="2" customFormat="1" ht="21" hidden="1" customHeight="1" x14ac:dyDescent="0.2"/>
    <row r="732" s="2" customFormat="1" ht="21" hidden="1" customHeight="1" x14ac:dyDescent="0.2"/>
    <row r="733" s="2" customFormat="1" ht="21" hidden="1" customHeight="1" x14ac:dyDescent="0.2"/>
    <row r="734" s="2" customFormat="1" ht="21" hidden="1" customHeight="1" x14ac:dyDescent="0.2"/>
    <row r="735" s="2" customFormat="1" ht="21" hidden="1" customHeight="1" x14ac:dyDescent="0.2"/>
    <row r="736" s="2" customFormat="1" ht="21" hidden="1" customHeight="1" x14ac:dyDescent="0.2"/>
    <row r="737" s="2" customFormat="1" ht="21" hidden="1" customHeight="1" x14ac:dyDescent="0.2"/>
    <row r="738" s="2" customFormat="1" ht="21" hidden="1" customHeight="1" x14ac:dyDescent="0.2"/>
    <row r="739" s="2" customFormat="1" ht="21" hidden="1" customHeight="1" x14ac:dyDescent="0.2"/>
    <row r="740" s="2" customFormat="1" ht="21" hidden="1" customHeight="1" x14ac:dyDescent="0.2"/>
    <row r="741" s="2" customFormat="1" ht="21" hidden="1" customHeight="1" x14ac:dyDescent="0.2"/>
    <row r="742" s="2" customFormat="1" ht="21" hidden="1" customHeight="1" x14ac:dyDescent="0.2"/>
    <row r="743" s="2" customFormat="1" ht="21" hidden="1" customHeight="1" x14ac:dyDescent="0.2"/>
    <row r="744" s="2" customFormat="1" ht="21" hidden="1" customHeight="1" x14ac:dyDescent="0.2"/>
    <row r="745" s="2" customFormat="1" ht="21" hidden="1" customHeight="1" x14ac:dyDescent="0.2"/>
    <row r="746" s="2" customFormat="1" ht="21" hidden="1" customHeight="1" x14ac:dyDescent="0.2"/>
    <row r="747" s="2" customFormat="1" ht="21" hidden="1" customHeight="1" x14ac:dyDescent="0.2"/>
    <row r="748" s="2" customFormat="1" ht="21" hidden="1" customHeight="1" x14ac:dyDescent="0.2"/>
    <row r="749" s="2" customFormat="1" ht="21" hidden="1" customHeight="1" x14ac:dyDescent="0.2"/>
    <row r="750" s="2" customFormat="1" ht="21" hidden="1" customHeight="1" x14ac:dyDescent="0.2"/>
    <row r="751" s="2" customFormat="1" ht="21" hidden="1" customHeight="1" x14ac:dyDescent="0.2"/>
    <row r="752" s="2" customFormat="1" ht="21" hidden="1" customHeight="1" x14ac:dyDescent="0.2"/>
    <row r="753" s="2" customFormat="1" ht="21" hidden="1" customHeight="1" x14ac:dyDescent="0.2"/>
    <row r="754" s="2" customFormat="1" ht="21" hidden="1" customHeight="1" x14ac:dyDescent="0.2"/>
    <row r="755" s="2" customFormat="1" ht="21" hidden="1" customHeight="1" x14ac:dyDescent="0.2"/>
    <row r="756" s="2" customFormat="1" ht="21" hidden="1" customHeight="1" x14ac:dyDescent="0.2"/>
    <row r="757" s="2" customFormat="1" ht="21" hidden="1" customHeight="1" x14ac:dyDescent="0.2"/>
    <row r="758" s="2" customFormat="1" ht="21" hidden="1" customHeight="1" x14ac:dyDescent="0.2"/>
    <row r="759" s="2" customFormat="1" ht="21" hidden="1" customHeight="1" x14ac:dyDescent="0.2"/>
    <row r="760" s="2" customFormat="1" ht="21" hidden="1" customHeight="1" x14ac:dyDescent="0.2"/>
    <row r="761" s="2" customFormat="1" ht="21" hidden="1" customHeight="1" x14ac:dyDescent="0.2"/>
    <row r="762" s="2" customFormat="1" ht="21" hidden="1" customHeight="1" x14ac:dyDescent="0.2"/>
    <row r="763" s="2" customFormat="1" ht="21" hidden="1" customHeight="1" x14ac:dyDescent="0.2"/>
    <row r="764" s="2" customFormat="1" ht="21" hidden="1" customHeight="1" x14ac:dyDescent="0.2"/>
    <row r="765" s="2" customFormat="1" ht="21" hidden="1" customHeight="1" x14ac:dyDescent="0.2"/>
    <row r="766" s="2" customFormat="1" ht="21" hidden="1" customHeight="1" x14ac:dyDescent="0.2"/>
    <row r="767" s="2" customFormat="1" ht="21" hidden="1" customHeight="1" x14ac:dyDescent="0.2"/>
    <row r="768" s="2" customFormat="1" ht="21" hidden="1" customHeight="1" x14ac:dyDescent="0.2"/>
    <row r="769" s="2" customFormat="1" ht="21" hidden="1" customHeight="1" x14ac:dyDescent="0.2"/>
    <row r="770" s="2" customFormat="1" ht="21" hidden="1" customHeight="1" x14ac:dyDescent="0.2"/>
    <row r="771" s="2" customFormat="1" ht="21" hidden="1" customHeight="1" x14ac:dyDescent="0.2"/>
    <row r="772" s="2" customFormat="1" ht="21" hidden="1" customHeight="1" x14ac:dyDescent="0.2"/>
    <row r="773" s="2" customFormat="1" ht="21" hidden="1" customHeight="1" x14ac:dyDescent="0.2"/>
    <row r="774" s="2" customFormat="1" ht="21" hidden="1" customHeight="1" x14ac:dyDescent="0.2"/>
    <row r="775" s="2" customFormat="1" ht="21" hidden="1" customHeight="1" x14ac:dyDescent="0.2"/>
    <row r="776" s="2" customFormat="1" ht="21" hidden="1" customHeight="1" x14ac:dyDescent="0.2"/>
    <row r="777" s="2" customFormat="1" ht="21" hidden="1" customHeight="1" x14ac:dyDescent="0.2"/>
    <row r="778" s="2" customFormat="1" ht="21" hidden="1" customHeight="1" x14ac:dyDescent="0.2"/>
    <row r="779" s="2" customFormat="1" ht="21" hidden="1" customHeight="1" x14ac:dyDescent="0.2"/>
    <row r="780" s="2" customFormat="1" ht="21" hidden="1" customHeight="1" x14ac:dyDescent="0.2"/>
    <row r="781" s="2" customFormat="1" ht="21" hidden="1" customHeight="1" x14ac:dyDescent="0.2"/>
    <row r="782" s="2" customFormat="1" ht="21" hidden="1" customHeight="1" x14ac:dyDescent="0.2"/>
    <row r="783" s="2" customFormat="1" ht="21" hidden="1" customHeight="1" x14ac:dyDescent="0.2"/>
    <row r="784" s="2" customFormat="1" ht="21" hidden="1" customHeight="1" x14ac:dyDescent="0.2"/>
    <row r="785" s="2" customFormat="1" ht="21" hidden="1" customHeight="1" x14ac:dyDescent="0.2"/>
    <row r="786" s="2" customFormat="1" ht="21" hidden="1" customHeight="1" x14ac:dyDescent="0.2"/>
    <row r="787" s="2" customFormat="1" ht="21" hidden="1" customHeight="1" x14ac:dyDescent="0.2"/>
    <row r="788" s="2" customFormat="1" ht="21" hidden="1" customHeight="1" x14ac:dyDescent="0.2"/>
    <row r="789" s="2" customFormat="1" ht="21" hidden="1" customHeight="1" x14ac:dyDescent="0.2"/>
    <row r="790" s="2" customFormat="1" ht="21" hidden="1" customHeight="1" x14ac:dyDescent="0.2"/>
    <row r="791" s="2" customFormat="1" ht="21" hidden="1" customHeight="1" x14ac:dyDescent="0.2"/>
    <row r="792" s="2" customFormat="1" ht="21" hidden="1" customHeight="1" x14ac:dyDescent="0.2"/>
    <row r="793" s="2" customFormat="1" ht="21" hidden="1" customHeight="1" x14ac:dyDescent="0.2"/>
    <row r="794" s="2" customFormat="1" ht="21" hidden="1" customHeight="1" x14ac:dyDescent="0.2"/>
    <row r="795" s="2" customFormat="1" ht="21" hidden="1" customHeight="1" x14ac:dyDescent="0.2"/>
    <row r="796" s="2" customFormat="1" ht="21" hidden="1" customHeight="1" x14ac:dyDescent="0.2"/>
    <row r="797" s="2" customFormat="1" ht="21" hidden="1" customHeight="1" x14ac:dyDescent="0.2"/>
    <row r="798" s="2" customFormat="1" ht="21" hidden="1" customHeight="1" x14ac:dyDescent="0.2"/>
    <row r="799" s="2" customFormat="1" ht="21" hidden="1" customHeight="1" x14ac:dyDescent="0.2"/>
    <row r="800" s="2" customFormat="1" ht="21" hidden="1" customHeight="1" x14ac:dyDescent="0.2"/>
    <row r="801" s="2" customFormat="1" ht="21" hidden="1" customHeight="1" x14ac:dyDescent="0.2"/>
    <row r="802" s="2" customFormat="1" ht="21" hidden="1" customHeight="1" x14ac:dyDescent="0.2"/>
    <row r="803" s="2" customFormat="1" ht="21" hidden="1" customHeight="1" x14ac:dyDescent="0.2"/>
    <row r="804" s="2" customFormat="1" ht="21" hidden="1" customHeight="1" x14ac:dyDescent="0.2"/>
    <row r="805" s="2" customFormat="1" ht="21" hidden="1" customHeight="1" x14ac:dyDescent="0.2"/>
    <row r="806" s="2" customFormat="1" ht="21" hidden="1" customHeight="1" x14ac:dyDescent="0.2"/>
    <row r="807" s="2" customFormat="1" ht="21" hidden="1" customHeight="1" x14ac:dyDescent="0.2"/>
    <row r="808" s="2" customFormat="1" ht="21" hidden="1" customHeight="1" x14ac:dyDescent="0.2"/>
    <row r="809" s="2" customFormat="1" ht="21" hidden="1" customHeight="1" x14ac:dyDescent="0.2"/>
    <row r="810" s="2" customFormat="1" ht="21" hidden="1" customHeight="1" x14ac:dyDescent="0.2"/>
    <row r="811" s="2" customFormat="1" ht="21" hidden="1" customHeight="1" x14ac:dyDescent="0.2"/>
    <row r="812" s="2" customFormat="1" ht="21" hidden="1" customHeight="1" x14ac:dyDescent="0.2"/>
    <row r="813" s="2" customFormat="1" ht="21" hidden="1" customHeight="1" x14ac:dyDescent="0.2"/>
    <row r="814" s="2" customFormat="1" ht="21" hidden="1" customHeight="1" x14ac:dyDescent="0.2"/>
    <row r="815" s="2" customFormat="1" ht="21" hidden="1" customHeight="1" x14ac:dyDescent="0.2"/>
    <row r="816" s="2" customFormat="1" ht="21" hidden="1" customHeight="1" x14ac:dyDescent="0.2"/>
    <row r="817" s="2" customFormat="1" ht="21" hidden="1" customHeight="1" x14ac:dyDescent="0.2"/>
    <row r="818" s="2" customFormat="1" ht="21" hidden="1" customHeight="1" x14ac:dyDescent="0.2"/>
    <row r="819" s="2" customFormat="1" ht="21" hidden="1" customHeight="1" x14ac:dyDescent="0.2"/>
    <row r="820" s="2" customFormat="1" ht="21" hidden="1" customHeight="1" x14ac:dyDescent="0.2"/>
    <row r="821" s="2" customFormat="1" ht="21" hidden="1" customHeight="1" x14ac:dyDescent="0.2"/>
    <row r="822" s="2" customFormat="1" ht="21" hidden="1" customHeight="1" x14ac:dyDescent="0.2"/>
    <row r="823" s="2" customFormat="1" ht="21" hidden="1" customHeight="1" x14ac:dyDescent="0.2"/>
    <row r="824" s="2" customFormat="1" ht="21" hidden="1" customHeight="1" x14ac:dyDescent="0.2"/>
    <row r="825" s="2" customFormat="1" ht="21" hidden="1" customHeight="1" x14ac:dyDescent="0.2"/>
    <row r="826" s="2" customFormat="1" ht="21" hidden="1" customHeight="1" x14ac:dyDescent="0.2"/>
    <row r="827" s="2" customFormat="1" ht="21" hidden="1" customHeight="1" x14ac:dyDescent="0.2"/>
    <row r="828" s="2" customFormat="1" ht="21" hidden="1" customHeight="1" x14ac:dyDescent="0.2"/>
    <row r="829" s="2" customFormat="1" ht="21" hidden="1" customHeight="1" x14ac:dyDescent="0.2"/>
    <row r="830" s="2" customFormat="1" ht="21" hidden="1" customHeight="1" x14ac:dyDescent="0.2"/>
    <row r="831" s="2" customFormat="1" ht="21" hidden="1" customHeight="1" x14ac:dyDescent="0.2"/>
    <row r="832" s="2" customFormat="1" ht="21" hidden="1" customHeight="1" x14ac:dyDescent="0.2"/>
    <row r="833" s="2" customFormat="1" ht="21" hidden="1" customHeight="1" x14ac:dyDescent="0.2"/>
    <row r="834" s="2" customFormat="1" ht="21" hidden="1" customHeight="1" x14ac:dyDescent="0.2"/>
    <row r="835" s="2" customFormat="1" ht="21" hidden="1" customHeight="1" x14ac:dyDescent="0.2"/>
    <row r="836" s="2" customFormat="1" ht="21" hidden="1" customHeight="1" x14ac:dyDescent="0.2"/>
    <row r="837" s="2" customFormat="1" ht="21" hidden="1" customHeight="1" x14ac:dyDescent="0.2"/>
    <row r="838" s="2" customFormat="1" ht="21" hidden="1" customHeight="1" x14ac:dyDescent="0.2"/>
    <row r="839" s="2" customFormat="1" ht="21" hidden="1" customHeight="1" x14ac:dyDescent="0.2"/>
    <row r="840" s="2" customFormat="1" ht="21" hidden="1" customHeight="1" x14ac:dyDescent="0.2"/>
    <row r="841" s="2" customFormat="1" ht="21" hidden="1" customHeight="1" x14ac:dyDescent="0.2"/>
    <row r="842" s="2" customFormat="1" ht="21" hidden="1" customHeight="1" x14ac:dyDescent="0.2"/>
    <row r="843" s="2" customFormat="1" ht="21" hidden="1" customHeight="1" x14ac:dyDescent="0.2"/>
    <row r="844" s="2" customFormat="1" ht="21" hidden="1" customHeight="1" x14ac:dyDescent="0.2"/>
    <row r="845" s="2" customFormat="1" ht="21" hidden="1" customHeight="1" x14ac:dyDescent="0.2"/>
    <row r="846" s="2" customFormat="1" ht="21" hidden="1" customHeight="1" x14ac:dyDescent="0.2"/>
    <row r="847" s="2" customFormat="1" ht="21" hidden="1" customHeight="1" x14ac:dyDescent="0.2"/>
    <row r="848" s="2" customFormat="1" ht="21" hidden="1" customHeight="1" x14ac:dyDescent="0.2"/>
    <row r="849" s="2" customFormat="1" ht="21" hidden="1" customHeight="1" x14ac:dyDescent="0.2"/>
    <row r="850" s="2" customFormat="1" ht="21" hidden="1" customHeight="1" x14ac:dyDescent="0.2"/>
    <row r="851" s="2" customFormat="1" ht="21" hidden="1" customHeight="1" x14ac:dyDescent="0.2"/>
    <row r="852" s="2" customFormat="1" ht="21" hidden="1" customHeight="1" x14ac:dyDescent="0.2"/>
    <row r="853" s="2" customFormat="1" ht="21" hidden="1" customHeight="1" x14ac:dyDescent="0.2"/>
    <row r="854" s="2" customFormat="1" ht="21" hidden="1" customHeight="1" x14ac:dyDescent="0.2"/>
    <row r="855" s="2" customFormat="1" ht="21" hidden="1" customHeight="1" x14ac:dyDescent="0.2"/>
    <row r="856" s="2" customFormat="1" ht="21" hidden="1" customHeight="1" x14ac:dyDescent="0.2"/>
    <row r="857" s="2" customFormat="1" ht="21" hidden="1" customHeight="1" x14ac:dyDescent="0.2"/>
    <row r="858" s="2" customFormat="1" ht="21" hidden="1" customHeight="1" x14ac:dyDescent="0.2"/>
    <row r="859" s="2" customFormat="1" ht="21" hidden="1" customHeight="1" x14ac:dyDescent="0.2"/>
    <row r="860" s="2" customFormat="1" ht="21" hidden="1" customHeight="1" x14ac:dyDescent="0.2"/>
    <row r="861" s="2" customFormat="1" ht="21" hidden="1" customHeight="1" x14ac:dyDescent="0.2"/>
    <row r="862" s="2" customFormat="1" ht="21" hidden="1" customHeight="1" x14ac:dyDescent="0.2"/>
    <row r="863" s="2" customFormat="1" ht="21" hidden="1" customHeight="1" x14ac:dyDescent="0.2"/>
    <row r="864" s="2" customFormat="1" ht="21" hidden="1" customHeight="1" x14ac:dyDescent="0.2"/>
    <row r="865" s="2" customFormat="1" ht="21" hidden="1" customHeight="1" x14ac:dyDescent="0.2"/>
    <row r="866" s="2" customFormat="1" ht="21" hidden="1" customHeight="1" x14ac:dyDescent="0.2"/>
    <row r="867" s="2" customFormat="1" ht="21" hidden="1" customHeight="1" x14ac:dyDescent="0.2"/>
    <row r="868" s="2" customFormat="1" ht="21" hidden="1" customHeight="1" x14ac:dyDescent="0.2"/>
    <row r="869" s="2" customFormat="1" ht="21" hidden="1" customHeight="1" x14ac:dyDescent="0.2"/>
    <row r="870" s="2" customFormat="1" ht="21" hidden="1" customHeight="1" x14ac:dyDescent="0.2"/>
    <row r="871" s="2" customFormat="1" ht="21" hidden="1" customHeight="1" x14ac:dyDescent="0.2"/>
    <row r="872" s="2" customFormat="1" ht="21" hidden="1" customHeight="1" x14ac:dyDescent="0.2"/>
    <row r="873" s="2" customFormat="1" ht="21" hidden="1" customHeight="1" x14ac:dyDescent="0.2"/>
    <row r="874" s="2" customFormat="1" ht="21" hidden="1" customHeight="1" x14ac:dyDescent="0.2"/>
    <row r="875" s="2" customFormat="1" ht="21" hidden="1" customHeight="1" x14ac:dyDescent="0.2"/>
    <row r="876" s="2" customFormat="1" ht="21" hidden="1" customHeight="1" x14ac:dyDescent="0.2"/>
    <row r="877" s="2" customFormat="1" ht="21" hidden="1" customHeight="1" x14ac:dyDescent="0.2"/>
    <row r="878" s="2" customFormat="1" ht="21" hidden="1" customHeight="1" x14ac:dyDescent="0.2"/>
    <row r="879" s="2" customFormat="1" ht="21" hidden="1" customHeight="1" x14ac:dyDescent="0.2"/>
    <row r="880" s="2" customFormat="1" ht="21" hidden="1" customHeight="1" x14ac:dyDescent="0.2"/>
    <row r="881" s="2" customFormat="1" ht="21" hidden="1" customHeight="1" x14ac:dyDescent="0.2"/>
    <row r="882" s="2" customFormat="1" ht="21" hidden="1" customHeight="1" x14ac:dyDescent="0.2"/>
    <row r="883" s="2" customFormat="1" ht="21" hidden="1" customHeight="1" x14ac:dyDescent="0.2"/>
    <row r="884" s="2" customFormat="1" ht="21" hidden="1" customHeight="1" x14ac:dyDescent="0.2"/>
    <row r="885" s="2" customFormat="1" ht="21" hidden="1" customHeight="1" x14ac:dyDescent="0.2"/>
    <row r="886" s="2" customFormat="1" ht="21" hidden="1" customHeight="1" x14ac:dyDescent="0.2"/>
    <row r="887" s="2" customFormat="1" ht="21" hidden="1" customHeight="1" x14ac:dyDescent="0.2"/>
    <row r="888" s="2" customFormat="1" ht="21" hidden="1" customHeight="1" x14ac:dyDescent="0.2"/>
    <row r="889" s="2" customFormat="1" ht="21" hidden="1" customHeight="1" x14ac:dyDescent="0.2"/>
    <row r="890" s="2" customFormat="1" ht="21" hidden="1" customHeight="1" x14ac:dyDescent="0.2"/>
    <row r="891" s="2" customFormat="1" ht="21" hidden="1" customHeight="1" x14ac:dyDescent="0.2"/>
    <row r="892" s="2" customFormat="1" ht="21" hidden="1" customHeight="1" x14ac:dyDescent="0.2"/>
    <row r="893" s="2" customFormat="1" ht="21" hidden="1" customHeight="1" x14ac:dyDescent="0.2"/>
    <row r="894" s="2" customFormat="1" ht="21" hidden="1" customHeight="1" x14ac:dyDescent="0.2"/>
    <row r="895" s="2" customFormat="1" ht="21" hidden="1" customHeight="1" x14ac:dyDescent="0.2"/>
    <row r="896" s="2" customFormat="1" ht="21" hidden="1" customHeight="1" x14ac:dyDescent="0.2"/>
    <row r="897" s="2" customFormat="1" ht="21" hidden="1" customHeight="1" x14ac:dyDescent="0.2"/>
    <row r="898" s="2" customFormat="1" ht="21" hidden="1" customHeight="1" x14ac:dyDescent="0.2"/>
    <row r="899" s="2" customFormat="1" ht="21" hidden="1" customHeight="1" x14ac:dyDescent="0.2"/>
    <row r="900" s="2" customFormat="1" ht="21" hidden="1" customHeight="1" x14ac:dyDescent="0.2"/>
    <row r="901" s="2" customFormat="1" ht="21" hidden="1" customHeight="1" x14ac:dyDescent="0.2"/>
    <row r="902" s="2" customFormat="1" ht="21" hidden="1" customHeight="1" x14ac:dyDescent="0.2"/>
    <row r="903" s="2" customFormat="1" ht="21" hidden="1" customHeight="1" x14ac:dyDescent="0.2"/>
    <row r="904" s="2" customFormat="1" ht="21" hidden="1" customHeight="1" x14ac:dyDescent="0.2"/>
    <row r="905" s="2" customFormat="1" ht="21" hidden="1" customHeight="1" x14ac:dyDescent="0.2"/>
    <row r="906" s="2" customFormat="1" ht="21" hidden="1" customHeight="1" x14ac:dyDescent="0.2"/>
    <row r="907" s="2" customFormat="1" ht="21" hidden="1" customHeight="1" x14ac:dyDescent="0.2"/>
    <row r="908" s="2" customFormat="1" ht="21" hidden="1" customHeight="1" x14ac:dyDescent="0.2"/>
    <row r="909" s="2" customFormat="1" ht="21" hidden="1" customHeight="1" x14ac:dyDescent="0.2"/>
    <row r="910" s="2" customFormat="1" ht="21" hidden="1" customHeight="1" x14ac:dyDescent="0.2"/>
    <row r="911" s="2" customFormat="1" ht="21" hidden="1" customHeight="1" x14ac:dyDescent="0.2"/>
    <row r="912" s="2" customFormat="1" ht="21" hidden="1" customHeight="1" x14ac:dyDescent="0.2"/>
    <row r="913" s="2" customFormat="1" ht="21" hidden="1" customHeight="1" x14ac:dyDescent="0.2"/>
    <row r="914" s="2" customFormat="1" ht="21" hidden="1" customHeight="1" x14ac:dyDescent="0.2"/>
    <row r="915" s="2" customFormat="1" ht="21" hidden="1" customHeight="1" x14ac:dyDescent="0.2"/>
    <row r="916" s="2" customFormat="1" ht="21" hidden="1" customHeight="1" x14ac:dyDescent="0.2"/>
    <row r="917" s="2" customFormat="1" ht="21" hidden="1" customHeight="1" x14ac:dyDescent="0.2"/>
    <row r="918" s="2" customFormat="1" ht="21" hidden="1" customHeight="1" x14ac:dyDescent="0.2"/>
    <row r="919" s="2" customFormat="1" ht="21" hidden="1" customHeight="1" x14ac:dyDescent="0.2"/>
    <row r="920" s="2" customFormat="1" ht="21" hidden="1" customHeight="1" x14ac:dyDescent="0.2"/>
    <row r="921" s="2" customFormat="1" ht="21" hidden="1" customHeight="1" x14ac:dyDescent="0.2"/>
    <row r="922" s="2" customFormat="1" ht="21" hidden="1" customHeight="1" x14ac:dyDescent="0.2"/>
    <row r="923" s="2" customFormat="1" ht="21" hidden="1" customHeight="1" x14ac:dyDescent="0.2"/>
    <row r="924" s="2" customFormat="1" ht="21" hidden="1" customHeight="1" x14ac:dyDescent="0.2"/>
    <row r="925" s="2" customFormat="1" ht="21" hidden="1" customHeight="1" x14ac:dyDescent="0.2"/>
    <row r="926" s="2" customFormat="1" ht="21" hidden="1" customHeight="1" x14ac:dyDescent="0.2"/>
    <row r="927" s="2" customFormat="1" ht="21" hidden="1" customHeight="1" x14ac:dyDescent="0.2"/>
    <row r="928" s="2" customFormat="1" ht="21" hidden="1" customHeight="1" x14ac:dyDescent="0.2"/>
    <row r="929" s="2" customFormat="1" ht="21" hidden="1" customHeight="1" x14ac:dyDescent="0.2"/>
    <row r="930" s="2" customFormat="1" ht="21" hidden="1" customHeight="1" x14ac:dyDescent="0.2"/>
    <row r="931" s="2" customFormat="1" ht="21" hidden="1" customHeight="1" x14ac:dyDescent="0.2"/>
    <row r="932" s="2" customFormat="1" ht="21" hidden="1" customHeight="1" x14ac:dyDescent="0.2"/>
    <row r="933" s="2" customFormat="1" ht="21" hidden="1" customHeight="1" x14ac:dyDescent="0.2"/>
    <row r="934" s="2" customFormat="1" ht="21" hidden="1" customHeight="1" x14ac:dyDescent="0.2"/>
    <row r="935" s="2" customFormat="1" ht="21" hidden="1" customHeight="1" x14ac:dyDescent="0.2"/>
    <row r="936" s="2" customFormat="1" ht="21" hidden="1" customHeight="1" x14ac:dyDescent="0.2"/>
    <row r="937" s="2" customFormat="1" ht="21" hidden="1" customHeight="1" x14ac:dyDescent="0.2"/>
    <row r="938" s="2" customFormat="1" ht="21" hidden="1" customHeight="1" x14ac:dyDescent="0.2"/>
    <row r="939" s="2" customFormat="1" ht="21" hidden="1" customHeight="1" x14ac:dyDescent="0.2"/>
    <row r="940" s="2" customFormat="1" ht="21" hidden="1" customHeight="1" x14ac:dyDescent="0.2"/>
    <row r="941" s="2" customFormat="1" ht="21" hidden="1" customHeight="1" x14ac:dyDescent="0.2"/>
    <row r="942" s="2" customFormat="1" ht="21" hidden="1" customHeight="1" x14ac:dyDescent="0.2"/>
    <row r="943" s="2" customFormat="1" ht="21" hidden="1" customHeight="1" x14ac:dyDescent="0.2"/>
    <row r="944" s="2" customFormat="1" ht="21" hidden="1" customHeight="1" x14ac:dyDescent="0.2"/>
    <row r="945" s="2" customFormat="1" ht="21" hidden="1" customHeight="1" x14ac:dyDescent="0.2"/>
    <row r="946" s="2" customFormat="1" ht="21" hidden="1" customHeight="1" x14ac:dyDescent="0.2"/>
    <row r="947" s="2" customFormat="1" ht="21" hidden="1" customHeight="1" x14ac:dyDescent="0.2"/>
    <row r="948" s="2" customFormat="1" ht="21" hidden="1" customHeight="1" x14ac:dyDescent="0.2"/>
    <row r="949" s="2" customFormat="1" ht="21" hidden="1" customHeight="1" x14ac:dyDescent="0.2"/>
    <row r="950" s="2" customFormat="1" ht="21" hidden="1" customHeight="1" x14ac:dyDescent="0.2"/>
    <row r="951" s="2" customFormat="1" ht="21" hidden="1" customHeight="1" x14ac:dyDescent="0.2"/>
    <row r="952" s="2" customFormat="1" ht="21" hidden="1" customHeight="1" x14ac:dyDescent="0.2"/>
    <row r="953" s="2" customFormat="1" ht="21" hidden="1" customHeight="1" x14ac:dyDescent="0.2"/>
    <row r="954" s="2" customFormat="1" ht="21" hidden="1" customHeight="1" x14ac:dyDescent="0.2"/>
    <row r="955" s="2" customFormat="1" ht="21" hidden="1" customHeight="1" x14ac:dyDescent="0.2"/>
    <row r="956" s="2" customFormat="1" ht="21" hidden="1" customHeight="1" x14ac:dyDescent="0.2"/>
    <row r="957" s="2" customFormat="1" ht="21" hidden="1" customHeight="1" x14ac:dyDescent="0.2"/>
    <row r="958" s="2" customFormat="1" ht="21" hidden="1" customHeight="1" x14ac:dyDescent="0.2"/>
    <row r="959" s="2" customFormat="1" ht="21" hidden="1" customHeight="1" x14ac:dyDescent="0.2"/>
    <row r="960" s="2" customFormat="1" ht="21" hidden="1" customHeight="1" x14ac:dyDescent="0.2"/>
    <row r="961" s="2" customFormat="1" ht="21" hidden="1" customHeight="1" x14ac:dyDescent="0.2"/>
    <row r="962" s="2" customFormat="1" ht="21" hidden="1" customHeight="1" x14ac:dyDescent="0.2"/>
    <row r="963" s="2" customFormat="1" ht="21" hidden="1" customHeight="1" x14ac:dyDescent="0.2"/>
    <row r="964" s="2" customFormat="1" ht="21" hidden="1" customHeight="1" x14ac:dyDescent="0.2"/>
    <row r="965" s="2" customFormat="1" ht="21" hidden="1" customHeight="1" x14ac:dyDescent="0.2"/>
    <row r="966" s="2" customFormat="1" ht="21" hidden="1" customHeight="1" x14ac:dyDescent="0.2"/>
    <row r="967" s="2" customFormat="1" ht="21" hidden="1" customHeight="1" x14ac:dyDescent="0.2"/>
    <row r="968" s="2" customFormat="1" ht="21" hidden="1" customHeight="1" x14ac:dyDescent="0.2"/>
    <row r="969" s="2" customFormat="1" ht="21" hidden="1" customHeight="1" x14ac:dyDescent="0.2"/>
    <row r="970" s="2" customFormat="1" ht="21" hidden="1" customHeight="1" x14ac:dyDescent="0.2"/>
    <row r="971" s="2" customFormat="1" ht="21" hidden="1" customHeight="1" x14ac:dyDescent="0.2"/>
    <row r="972" s="2" customFormat="1" ht="21" hidden="1" customHeight="1" x14ac:dyDescent="0.2"/>
    <row r="973" s="2" customFormat="1" ht="21" hidden="1" customHeight="1" x14ac:dyDescent="0.2"/>
    <row r="974" s="2" customFormat="1" ht="21" hidden="1" customHeight="1" x14ac:dyDescent="0.2"/>
    <row r="975" s="2" customFormat="1" ht="21" hidden="1" customHeight="1" x14ac:dyDescent="0.2"/>
    <row r="976" s="2" customFormat="1" ht="21" hidden="1" customHeight="1" x14ac:dyDescent="0.2"/>
    <row r="977" s="2" customFormat="1" ht="21" hidden="1" customHeight="1" x14ac:dyDescent="0.2"/>
    <row r="978" s="2" customFormat="1" ht="21" hidden="1" customHeight="1" x14ac:dyDescent="0.2"/>
    <row r="979" s="2" customFormat="1" ht="21" hidden="1" customHeight="1" x14ac:dyDescent="0.2"/>
    <row r="980" s="2" customFormat="1" ht="21" hidden="1" customHeight="1" x14ac:dyDescent="0.2"/>
    <row r="981" s="2" customFormat="1" ht="21" hidden="1" customHeight="1" x14ac:dyDescent="0.2"/>
    <row r="982" s="2" customFormat="1" ht="21" hidden="1" customHeight="1" x14ac:dyDescent="0.2"/>
    <row r="983" s="2" customFormat="1" ht="21" hidden="1" customHeight="1" x14ac:dyDescent="0.2"/>
    <row r="984" s="2" customFormat="1" ht="21" hidden="1" customHeight="1" x14ac:dyDescent="0.2"/>
    <row r="985" s="2" customFormat="1" ht="21" hidden="1" customHeight="1" x14ac:dyDescent="0.2"/>
    <row r="986" s="2" customFormat="1" ht="21" hidden="1" customHeight="1" x14ac:dyDescent="0.2"/>
    <row r="987" s="2" customFormat="1" ht="21" hidden="1" customHeight="1" x14ac:dyDescent="0.2"/>
    <row r="988" s="2" customFormat="1" ht="21" hidden="1" customHeight="1" x14ac:dyDescent="0.2"/>
    <row r="989" s="2" customFormat="1" ht="21" hidden="1" customHeight="1" x14ac:dyDescent="0.2"/>
    <row r="990" s="2" customFormat="1" ht="21" hidden="1" customHeight="1" x14ac:dyDescent="0.2"/>
    <row r="991" s="2" customFormat="1" ht="21" hidden="1" customHeight="1" x14ac:dyDescent="0.2"/>
    <row r="992" s="2" customFormat="1" ht="21" hidden="1" customHeight="1" x14ac:dyDescent="0.2"/>
    <row r="993" s="2" customFormat="1" ht="21" hidden="1" customHeight="1" x14ac:dyDescent="0.2"/>
    <row r="994" s="2" customFormat="1" ht="21" hidden="1" customHeight="1" x14ac:dyDescent="0.2"/>
    <row r="995" s="2" customFormat="1" ht="21" hidden="1" customHeight="1" x14ac:dyDescent="0.2"/>
    <row r="996" s="2" customFormat="1" ht="21" hidden="1" customHeight="1" x14ac:dyDescent="0.2"/>
    <row r="997" s="2" customFormat="1" ht="21" hidden="1" customHeight="1" x14ac:dyDescent="0.2"/>
    <row r="998" s="2" customFormat="1" ht="21" hidden="1" customHeight="1" x14ac:dyDescent="0.2"/>
    <row r="999" s="2" customFormat="1" ht="21" hidden="1" customHeight="1" x14ac:dyDescent="0.2"/>
    <row r="1000" s="2" customFormat="1" ht="21" hidden="1" customHeight="1" x14ac:dyDescent="0.2"/>
    <row r="1001" s="2" customFormat="1" ht="21" hidden="1" customHeight="1" x14ac:dyDescent="0.2"/>
    <row r="1002" s="2" customFormat="1" ht="21" hidden="1" customHeight="1" x14ac:dyDescent="0.2"/>
    <row r="1003" s="2" customFormat="1" ht="21" hidden="1" customHeight="1" x14ac:dyDescent="0.2"/>
    <row r="1004" s="2" customFormat="1" ht="21" hidden="1" customHeight="1" x14ac:dyDescent="0.2"/>
    <row r="1005" s="2" customFormat="1" ht="21" hidden="1" customHeight="1" x14ac:dyDescent="0.2"/>
    <row r="1006" s="2" customFormat="1" ht="21" hidden="1" customHeight="1" x14ac:dyDescent="0.2"/>
    <row r="1007" s="2" customFormat="1" ht="21" hidden="1" customHeight="1" x14ac:dyDescent="0.2"/>
    <row r="1008" s="2" customFormat="1" ht="21" hidden="1" customHeight="1" x14ac:dyDescent="0.2"/>
    <row r="1009" s="2" customFormat="1" ht="21" hidden="1" customHeight="1" x14ac:dyDescent="0.2"/>
    <row r="1010" s="2" customFormat="1" ht="21" hidden="1" customHeight="1" x14ac:dyDescent="0.2"/>
    <row r="1011" s="2" customFormat="1" ht="21" hidden="1" customHeight="1" x14ac:dyDescent="0.2"/>
    <row r="1012" s="2" customFormat="1" ht="21" hidden="1" customHeight="1" x14ac:dyDescent="0.2"/>
    <row r="1013" s="2" customFormat="1" ht="21" hidden="1" customHeight="1" x14ac:dyDescent="0.2"/>
    <row r="1014" s="2" customFormat="1" ht="21" hidden="1" customHeight="1" x14ac:dyDescent="0.2"/>
    <row r="1015" s="2" customFormat="1" ht="21" hidden="1" customHeight="1" x14ac:dyDescent="0.2"/>
    <row r="1016" s="2" customFormat="1" ht="21" hidden="1" customHeight="1" x14ac:dyDescent="0.2"/>
    <row r="1017" s="2" customFormat="1" ht="21" hidden="1" customHeight="1" x14ac:dyDescent="0.2"/>
    <row r="1018" s="2" customFormat="1" ht="21" hidden="1" customHeight="1" x14ac:dyDescent="0.2"/>
    <row r="1019" s="2" customFormat="1" ht="21" hidden="1" customHeight="1" x14ac:dyDescent="0.2"/>
    <row r="1020" s="2" customFormat="1" ht="21" hidden="1" customHeight="1" x14ac:dyDescent="0.2"/>
    <row r="1021" s="2" customFormat="1" ht="21" hidden="1" customHeight="1" x14ac:dyDescent="0.2"/>
    <row r="1022" s="2" customFormat="1" ht="21" hidden="1" customHeight="1" x14ac:dyDescent="0.2"/>
    <row r="1023" s="2" customFormat="1" ht="21" hidden="1" customHeight="1" x14ac:dyDescent="0.2"/>
    <row r="1024" s="2" customFormat="1" ht="21" hidden="1" customHeight="1" x14ac:dyDescent="0.2"/>
    <row r="1025" s="2" customFormat="1" ht="21" hidden="1" customHeight="1" x14ac:dyDescent="0.2"/>
    <row r="1026" s="2" customFormat="1" ht="21" hidden="1" customHeight="1" x14ac:dyDescent="0.2"/>
    <row r="1027" s="2" customFormat="1" ht="21" hidden="1" customHeight="1" x14ac:dyDescent="0.2"/>
    <row r="1028" s="2" customFormat="1" ht="21" hidden="1" customHeight="1" x14ac:dyDescent="0.2"/>
    <row r="1029" s="2" customFormat="1" ht="21" hidden="1" customHeight="1" x14ac:dyDescent="0.2"/>
    <row r="1030" s="2" customFormat="1" ht="21" hidden="1" customHeight="1" x14ac:dyDescent="0.2"/>
    <row r="1031" s="2" customFormat="1" ht="21" hidden="1" customHeight="1" x14ac:dyDescent="0.2"/>
    <row r="1032" s="2" customFormat="1" ht="21" hidden="1" customHeight="1" x14ac:dyDescent="0.2"/>
    <row r="1033" s="2" customFormat="1" ht="21" hidden="1" customHeight="1" x14ac:dyDescent="0.2"/>
    <row r="1034" s="2" customFormat="1" ht="21" hidden="1" customHeight="1" x14ac:dyDescent="0.2"/>
    <row r="1035" s="2" customFormat="1" ht="21" hidden="1" customHeight="1" x14ac:dyDescent="0.2"/>
    <row r="1036" s="2" customFormat="1" ht="21" hidden="1" customHeight="1" x14ac:dyDescent="0.2"/>
    <row r="1037" s="2" customFormat="1" ht="21" hidden="1" customHeight="1" x14ac:dyDescent="0.2"/>
    <row r="1038" s="2" customFormat="1" ht="21" hidden="1" customHeight="1" x14ac:dyDescent="0.2"/>
    <row r="1039" s="2" customFormat="1" ht="21" hidden="1" customHeight="1" x14ac:dyDescent="0.2"/>
    <row r="1040" s="2" customFormat="1" ht="21" hidden="1" customHeight="1" x14ac:dyDescent="0.2"/>
    <row r="1041" s="2" customFormat="1" ht="21" hidden="1" customHeight="1" x14ac:dyDescent="0.2"/>
    <row r="1042" s="2" customFormat="1" ht="21" hidden="1" customHeight="1" x14ac:dyDescent="0.2"/>
    <row r="1043" s="2" customFormat="1" ht="21" hidden="1" customHeight="1" x14ac:dyDescent="0.2"/>
    <row r="1044" s="2" customFormat="1" ht="21" hidden="1" customHeight="1" x14ac:dyDescent="0.2"/>
    <row r="1045" s="2" customFormat="1" ht="21" hidden="1" customHeight="1" x14ac:dyDescent="0.2"/>
    <row r="1046" s="2" customFormat="1" ht="21" hidden="1" customHeight="1" x14ac:dyDescent="0.2"/>
    <row r="1047" s="2" customFormat="1" ht="21" hidden="1" customHeight="1" x14ac:dyDescent="0.2"/>
    <row r="1048" s="2" customFormat="1" ht="21" hidden="1" customHeight="1" x14ac:dyDescent="0.2"/>
    <row r="1049" s="2" customFormat="1" ht="21" hidden="1" customHeight="1" x14ac:dyDescent="0.2"/>
    <row r="1050" s="2" customFormat="1" ht="21" hidden="1" customHeight="1" x14ac:dyDescent="0.2"/>
    <row r="1051" s="2" customFormat="1" ht="21" hidden="1" customHeight="1" x14ac:dyDescent="0.2"/>
    <row r="1052" s="2" customFormat="1" ht="21" hidden="1" customHeight="1" x14ac:dyDescent="0.2"/>
    <row r="1053" s="2" customFormat="1" ht="21" hidden="1" customHeight="1" x14ac:dyDescent="0.2"/>
    <row r="1054" s="2" customFormat="1" ht="21" hidden="1" customHeight="1" x14ac:dyDescent="0.2"/>
    <row r="1055" s="2" customFormat="1" ht="21" hidden="1" customHeight="1" x14ac:dyDescent="0.2"/>
    <row r="1056" s="2" customFormat="1" ht="21" hidden="1" customHeight="1" x14ac:dyDescent="0.2"/>
    <row r="1057" s="2" customFormat="1" ht="21" hidden="1" customHeight="1" x14ac:dyDescent="0.2"/>
    <row r="1058" s="2" customFormat="1" ht="21" hidden="1" customHeight="1" x14ac:dyDescent="0.2"/>
    <row r="1059" s="2" customFormat="1" ht="21" hidden="1" customHeight="1" x14ac:dyDescent="0.2"/>
    <row r="1060" s="2" customFormat="1" ht="21" hidden="1" customHeight="1" x14ac:dyDescent="0.2"/>
    <row r="1061" s="2" customFormat="1" ht="21" hidden="1" customHeight="1" x14ac:dyDescent="0.2"/>
    <row r="1062" s="2" customFormat="1" ht="21" hidden="1" customHeight="1" x14ac:dyDescent="0.2"/>
    <row r="1063" s="2" customFormat="1" ht="21" hidden="1" customHeight="1" x14ac:dyDescent="0.2"/>
    <row r="1064" s="2" customFormat="1" ht="21" hidden="1" customHeight="1" x14ac:dyDescent="0.2"/>
    <row r="1065" s="2" customFormat="1" ht="21" hidden="1" customHeight="1" x14ac:dyDescent="0.2"/>
    <row r="1066" s="2" customFormat="1" ht="21" hidden="1" customHeight="1" x14ac:dyDescent="0.2"/>
    <row r="1067" s="2" customFormat="1" ht="21" hidden="1" customHeight="1" x14ac:dyDescent="0.2"/>
    <row r="1068" s="2" customFormat="1" ht="21" hidden="1" customHeight="1" x14ac:dyDescent="0.2"/>
    <row r="1069" s="2" customFormat="1" ht="21" hidden="1" customHeight="1" x14ac:dyDescent="0.2"/>
    <row r="1070" s="2" customFormat="1" ht="21" hidden="1" customHeight="1" x14ac:dyDescent="0.2"/>
    <row r="1071" s="2" customFormat="1" ht="21" hidden="1" customHeight="1" x14ac:dyDescent="0.2"/>
    <row r="1072" s="2" customFormat="1" ht="21" hidden="1" customHeight="1" x14ac:dyDescent="0.2"/>
    <row r="1073" s="2" customFormat="1" ht="21" hidden="1" customHeight="1" x14ac:dyDescent="0.2"/>
    <row r="1074" s="2" customFormat="1" ht="21" hidden="1" customHeight="1" x14ac:dyDescent="0.2"/>
    <row r="1075" s="2" customFormat="1" ht="21" hidden="1" customHeight="1" x14ac:dyDescent="0.2"/>
    <row r="1076" s="2" customFormat="1" ht="21" hidden="1" customHeight="1" x14ac:dyDescent="0.2"/>
    <row r="1077" s="2" customFormat="1" ht="21" hidden="1" customHeight="1" x14ac:dyDescent="0.2"/>
    <row r="1078" s="2" customFormat="1" ht="21" hidden="1" customHeight="1" x14ac:dyDescent="0.2"/>
    <row r="1079" s="2" customFormat="1" ht="21" hidden="1" customHeight="1" x14ac:dyDescent="0.2"/>
    <row r="1080" s="2" customFormat="1" ht="21" hidden="1" customHeight="1" x14ac:dyDescent="0.2"/>
    <row r="1081" s="2" customFormat="1" ht="21" hidden="1" customHeight="1" x14ac:dyDescent="0.2"/>
    <row r="1082" s="2" customFormat="1" ht="21" hidden="1" customHeight="1" x14ac:dyDescent="0.2"/>
    <row r="1083" s="2" customFormat="1" ht="21" hidden="1" customHeight="1" x14ac:dyDescent="0.2"/>
    <row r="1084" s="2" customFormat="1" ht="21" hidden="1" customHeight="1" x14ac:dyDescent="0.2"/>
    <row r="1085" s="2" customFormat="1" ht="21" hidden="1" customHeight="1" x14ac:dyDescent="0.2"/>
    <row r="1086" s="2" customFormat="1" ht="21" hidden="1" customHeight="1" x14ac:dyDescent="0.2"/>
    <row r="1087" s="2" customFormat="1" ht="21" hidden="1" customHeight="1" x14ac:dyDescent="0.2"/>
    <row r="1088" s="2" customFormat="1" ht="21" hidden="1" customHeight="1" x14ac:dyDescent="0.2"/>
    <row r="1089" s="2" customFormat="1" ht="21" hidden="1" customHeight="1" x14ac:dyDescent="0.2"/>
    <row r="1090" s="2" customFormat="1" ht="21" hidden="1" customHeight="1" x14ac:dyDescent="0.2"/>
    <row r="1091" s="2" customFormat="1" ht="21" hidden="1" customHeight="1" x14ac:dyDescent="0.2"/>
    <row r="1092" s="2" customFormat="1" ht="21" hidden="1" customHeight="1" x14ac:dyDescent="0.2"/>
    <row r="1093" s="2" customFormat="1" ht="21" hidden="1" customHeight="1" x14ac:dyDescent="0.2"/>
    <row r="1094" s="2" customFormat="1" ht="21" hidden="1" customHeight="1" x14ac:dyDescent="0.2"/>
    <row r="1095" s="2" customFormat="1" ht="21" hidden="1" customHeight="1" x14ac:dyDescent="0.2"/>
    <row r="1096" s="2" customFormat="1" ht="21" hidden="1" customHeight="1" x14ac:dyDescent="0.2"/>
    <row r="1097" s="2" customFormat="1" ht="21" hidden="1" customHeight="1" x14ac:dyDescent="0.2"/>
    <row r="1098" s="2" customFormat="1" ht="21" hidden="1" customHeight="1" x14ac:dyDescent="0.2"/>
    <row r="1099" s="2" customFormat="1" ht="21" hidden="1" customHeight="1" x14ac:dyDescent="0.2"/>
    <row r="1100" s="2" customFormat="1" ht="21" hidden="1" customHeight="1" x14ac:dyDescent="0.2"/>
    <row r="1101" s="2" customFormat="1" ht="21" hidden="1" customHeight="1" x14ac:dyDescent="0.2"/>
    <row r="1102" s="2" customFormat="1" ht="21" hidden="1" customHeight="1" x14ac:dyDescent="0.2"/>
    <row r="1103" s="2" customFormat="1" ht="21" hidden="1" customHeight="1" x14ac:dyDescent="0.2"/>
    <row r="1104" s="2" customFormat="1" ht="21" hidden="1" customHeight="1" x14ac:dyDescent="0.2"/>
    <row r="1105" s="2" customFormat="1" ht="21" hidden="1" customHeight="1" x14ac:dyDescent="0.2"/>
    <row r="1106" s="2" customFormat="1" ht="21" hidden="1" customHeight="1" x14ac:dyDescent="0.2"/>
    <row r="1107" s="2" customFormat="1" ht="21" hidden="1" customHeight="1" x14ac:dyDescent="0.2"/>
    <row r="1108" s="2" customFormat="1" ht="21" hidden="1" customHeight="1" x14ac:dyDescent="0.2"/>
    <row r="1109" s="2" customFormat="1" ht="21" hidden="1" customHeight="1" x14ac:dyDescent="0.2"/>
    <row r="1110" s="2" customFormat="1" ht="21" hidden="1" customHeight="1" x14ac:dyDescent="0.2"/>
    <row r="1111" s="2" customFormat="1" ht="21" hidden="1" customHeight="1" x14ac:dyDescent="0.2"/>
    <row r="1112" s="2" customFormat="1" ht="21" hidden="1" customHeight="1" x14ac:dyDescent="0.2"/>
    <row r="1113" s="2" customFormat="1" ht="21" hidden="1" customHeight="1" x14ac:dyDescent="0.2"/>
    <row r="1114" s="2" customFormat="1" ht="21" hidden="1" customHeight="1" x14ac:dyDescent="0.2"/>
    <row r="1115" s="2" customFormat="1" ht="21" hidden="1" customHeight="1" x14ac:dyDescent="0.2"/>
    <row r="1116" s="2" customFormat="1" ht="21" hidden="1" customHeight="1" x14ac:dyDescent="0.2"/>
    <row r="1117" s="2" customFormat="1" ht="21" hidden="1" customHeight="1" x14ac:dyDescent="0.2"/>
    <row r="1118" s="2" customFormat="1" ht="21" hidden="1" customHeight="1" x14ac:dyDescent="0.2"/>
    <row r="1119" s="2" customFormat="1" ht="21" hidden="1" customHeight="1" x14ac:dyDescent="0.2"/>
    <row r="1120" s="2" customFormat="1" ht="21" hidden="1" customHeight="1" x14ac:dyDescent="0.2"/>
    <row r="1121" s="2" customFormat="1" ht="21" hidden="1" customHeight="1" x14ac:dyDescent="0.2"/>
    <row r="1122" s="2" customFormat="1" ht="21" hidden="1" customHeight="1" x14ac:dyDescent="0.2"/>
    <row r="1123" s="2" customFormat="1" ht="21" hidden="1" customHeight="1" x14ac:dyDescent="0.2"/>
    <row r="1124" s="2" customFormat="1" ht="21" hidden="1" customHeight="1" x14ac:dyDescent="0.2"/>
    <row r="1125" s="2" customFormat="1" ht="21" hidden="1" customHeight="1" x14ac:dyDescent="0.2"/>
    <row r="1126" s="2" customFormat="1" ht="21" hidden="1" customHeight="1" x14ac:dyDescent="0.2"/>
    <row r="1127" s="2" customFormat="1" ht="21" hidden="1" customHeight="1" x14ac:dyDescent="0.2"/>
    <row r="1128" s="2" customFormat="1" ht="21" hidden="1" customHeight="1" x14ac:dyDescent="0.2"/>
    <row r="1129" s="2" customFormat="1" ht="21" hidden="1" customHeight="1" x14ac:dyDescent="0.2"/>
    <row r="1130" s="2" customFormat="1" ht="21" hidden="1" customHeight="1" x14ac:dyDescent="0.2"/>
    <row r="1131" s="2" customFormat="1" ht="21" hidden="1" customHeight="1" x14ac:dyDescent="0.2"/>
    <row r="1132" s="2" customFormat="1" ht="21" hidden="1" customHeight="1" x14ac:dyDescent="0.2"/>
    <row r="1133" s="2" customFormat="1" ht="21" hidden="1" customHeight="1" x14ac:dyDescent="0.2"/>
    <row r="1134" s="2" customFormat="1" ht="21" hidden="1" customHeight="1" x14ac:dyDescent="0.2"/>
    <row r="1135" s="2" customFormat="1" ht="21" hidden="1" customHeight="1" x14ac:dyDescent="0.2"/>
    <row r="1136" s="2" customFormat="1" ht="21" hidden="1" customHeight="1" x14ac:dyDescent="0.2"/>
    <row r="1137" s="2" customFormat="1" ht="21" hidden="1" customHeight="1" x14ac:dyDescent="0.2"/>
    <row r="1138" s="2" customFormat="1" ht="21" hidden="1" customHeight="1" x14ac:dyDescent="0.2"/>
    <row r="1139" s="2" customFormat="1" ht="21" hidden="1" customHeight="1" x14ac:dyDescent="0.2"/>
    <row r="1140" s="2" customFormat="1" ht="21" hidden="1" customHeight="1" x14ac:dyDescent="0.2"/>
    <row r="1141" s="2" customFormat="1" ht="21" hidden="1" customHeight="1" x14ac:dyDescent="0.2"/>
    <row r="1142" s="2" customFormat="1" ht="21" hidden="1" customHeight="1" x14ac:dyDescent="0.2"/>
    <row r="1143" s="2" customFormat="1" ht="21" hidden="1" customHeight="1" x14ac:dyDescent="0.2"/>
    <row r="1144" s="2" customFormat="1" ht="21" hidden="1" customHeight="1" x14ac:dyDescent="0.2"/>
    <row r="1145" s="2" customFormat="1" ht="21" hidden="1" customHeight="1" x14ac:dyDescent="0.2"/>
    <row r="1146" s="2" customFormat="1" ht="21" hidden="1" customHeight="1" x14ac:dyDescent="0.2"/>
    <row r="1147" s="2" customFormat="1" ht="21" hidden="1" customHeight="1" x14ac:dyDescent="0.2"/>
    <row r="1148" s="2" customFormat="1" ht="21" hidden="1" customHeight="1" x14ac:dyDescent="0.2"/>
    <row r="1149" s="2" customFormat="1" ht="21" hidden="1" customHeight="1" x14ac:dyDescent="0.2"/>
    <row r="1150" s="2" customFormat="1" ht="21" hidden="1" customHeight="1" x14ac:dyDescent="0.2"/>
    <row r="1151" s="2" customFormat="1" ht="21" hidden="1" customHeight="1" x14ac:dyDescent="0.2"/>
    <row r="1152" s="2" customFormat="1" ht="21" hidden="1" customHeight="1" x14ac:dyDescent="0.2"/>
    <row r="1153" s="2" customFormat="1" ht="21" hidden="1" customHeight="1" x14ac:dyDescent="0.2"/>
    <row r="1154" s="2" customFormat="1" ht="21" hidden="1" customHeight="1" x14ac:dyDescent="0.2"/>
    <row r="1155" s="2" customFormat="1" ht="21" hidden="1" customHeight="1" x14ac:dyDescent="0.2"/>
    <row r="1156" s="2" customFormat="1" ht="21" hidden="1" customHeight="1" x14ac:dyDescent="0.2"/>
    <row r="1157" s="2" customFormat="1" ht="21" hidden="1" customHeight="1" x14ac:dyDescent="0.2"/>
    <row r="1158" s="2" customFormat="1" ht="21" hidden="1" customHeight="1" x14ac:dyDescent="0.2"/>
    <row r="1159" s="2" customFormat="1" ht="21" hidden="1" customHeight="1" x14ac:dyDescent="0.2"/>
    <row r="1160" s="2" customFormat="1" ht="21" hidden="1" customHeight="1" x14ac:dyDescent="0.2"/>
    <row r="1161" s="2" customFormat="1" ht="21" hidden="1" customHeight="1" x14ac:dyDescent="0.2"/>
    <row r="1162" s="2" customFormat="1" ht="21" hidden="1" customHeight="1" x14ac:dyDescent="0.2"/>
    <row r="1163" s="2" customFormat="1" ht="21" hidden="1" customHeight="1" x14ac:dyDescent="0.2"/>
    <row r="1164" s="2" customFormat="1" ht="21" hidden="1" customHeight="1" x14ac:dyDescent="0.2"/>
    <row r="1165" s="2" customFormat="1" ht="21" hidden="1" customHeight="1" x14ac:dyDescent="0.2"/>
    <row r="1166" s="2" customFormat="1" ht="21" hidden="1" customHeight="1" x14ac:dyDescent="0.2"/>
    <row r="1167" s="2" customFormat="1" ht="21" hidden="1" customHeight="1" x14ac:dyDescent="0.2"/>
    <row r="1168" s="2" customFormat="1" ht="21" hidden="1" customHeight="1" x14ac:dyDescent="0.2"/>
    <row r="1169" s="2" customFormat="1" ht="21" hidden="1" customHeight="1" x14ac:dyDescent="0.2"/>
    <row r="1170" s="2" customFormat="1" ht="21" hidden="1" customHeight="1" x14ac:dyDescent="0.2"/>
    <row r="1171" s="2" customFormat="1" ht="21" hidden="1" customHeight="1" x14ac:dyDescent="0.2"/>
    <row r="1172" s="2" customFormat="1" ht="21" hidden="1" customHeight="1" x14ac:dyDescent="0.2"/>
    <row r="1173" s="2" customFormat="1" ht="21" hidden="1" customHeight="1" x14ac:dyDescent="0.2"/>
    <row r="1174" s="2" customFormat="1" ht="21" hidden="1" customHeight="1" x14ac:dyDescent="0.2"/>
    <row r="1175" s="2" customFormat="1" ht="21" hidden="1" customHeight="1" x14ac:dyDescent="0.2"/>
    <row r="1176" s="2" customFormat="1" ht="21" hidden="1" customHeight="1" x14ac:dyDescent="0.2"/>
    <row r="1177" s="2" customFormat="1" ht="21" hidden="1" customHeight="1" x14ac:dyDescent="0.2"/>
    <row r="1178" s="2" customFormat="1" ht="21" hidden="1" customHeight="1" x14ac:dyDescent="0.2"/>
    <row r="1179" s="2" customFormat="1" ht="21" hidden="1" customHeight="1" x14ac:dyDescent="0.2"/>
    <row r="1180" s="2" customFormat="1" ht="21" hidden="1" customHeight="1" x14ac:dyDescent="0.2"/>
    <row r="1181" s="2" customFormat="1" ht="21" hidden="1" customHeight="1" x14ac:dyDescent="0.2"/>
    <row r="1182" s="2" customFormat="1" ht="21" hidden="1" customHeight="1" x14ac:dyDescent="0.2"/>
    <row r="1183" s="2" customFormat="1" ht="21" hidden="1" customHeight="1" x14ac:dyDescent="0.2"/>
    <row r="1184" s="2" customFormat="1" ht="21" hidden="1" customHeight="1" x14ac:dyDescent="0.2"/>
    <row r="1185" s="2" customFormat="1" ht="21" hidden="1" customHeight="1" x14ac:dyDescent="0.2"/>
    <row r="1186" s="2" customFormat="1" ht="21" hidden="1" customHeight="1" x14ac:dyDescent="0.2"/>
    <row r="1187" s="2" customFormat="1" ht="21" hidden="1" customHeight="1" x14ac:dyDescent="0.2"/>
    <row r="1188" s="2" customFormat="1" ht="21" hidden="1" customHeight="1" x14ac:dyDescent="0.2"/>
    <row r="1189" s="2" customFormat="1" ht="21" hidden="1" customHeight="1" x14ac:dyDescent="0.2"/>
    <row r="1190" s="2" customFormat="1" ht="21" hidden="1" customHeight="1" x14ac:dyDescent="0.2"/>
    <row r="1191" s="2" customFormat="1" ht="21" hidden="1" customHeight="1" x14ac:dyDescent="0.2"/>
    <row r="1192" s="2" customFormat="1" ht="21" hidden="1" customHeight="1" x14ac:dyDescent="0.2"/>
    <row r="1193" s="2" customFormat="1" ht="21" hidden="1" customHeight="1" x14ac:dyDescent="0.2"/>
    <row r="1194" s="2" customFormat="1" ht="21" hidden="1" customHeight="1" x14ac:dyDescent="0.2"/>
    <row r="1195" s="2" customFormat="1" ht="21" hidden="1" customHeight="1" x14ac:dyDescent="0.2"/>
    <row r="1196" s="2" customFormat="1" ht="21" hidden="1" customHeight="1" x14ac:dyDescent="0.2"/>
    <row r="1197" s="2" customFormat="1" ht="21" hidden="1" customHeight="1" x14ac:dyDescent="0.2"/>
    <row r="1198" s="2" customFormat="1" ht="21" hidden="1" customHeight="1" x14ac:dyDescent="0.2"/>
    <row r="1199" s="2" customFormat="1" ht="21" hidden="1" customHeight="1" x14ac:dyDescent="0.2"/>
    <row r="1200" s="2" customFormat="1" ht="21" hidden="1" customHeight="1" x14ac:dyDescent="0.2"/>
    <row r="1201" s="2" customFormat="1" ht="21" hidden="1" customHeight="1" x14ac:dyDescent="0.2"/>
    <row r="1202" s="2" customFormat="1" ht="21" hidden="1" customHeight="1" x14ac:dyDescent="0.2"/>
    <row r="1203" s="2" customFormat="1" ht="21" hidden="1" customHeight="1" x14ac:dyDescent="0.2"/>
    <row r="1204" s="2" customFormat="1" ht="21" hidden="1" customHeight="1" x14ac:dyDescent="0.2"/>
    <row r="1205" s="2" customFormat="1" ht="21" hidden="1" customHeight="1" x14ac:dyDescent="0.2"/>
    <row r="1206" s="2" customFormat="1" ht="21" hidden="1" customHeight="1" x14ac:dyDescent="0.2"/>
    <row r="1207" s="2" customFormat="1" ht="21" hidden="1" customHeight="1" x14ac:dyDescent="0.2"/>
    <row r="1208" s="2" customFormat="1" ht="21" hidden="1" customHeight="1" x14ac:dyDescent="0.2"/>
    <row r="1209" s="2" customFormat="1" ht="21" hidden="1" customHeight="1" x14ac:dyDescent="0.2"/>
    <row r="1210" s="2" customFormat="1" ht="21" hidden="1" customHeight="1" x14ac:dyDescent="0.2"/>
    <row r="1211" s="2" customFormat="1" ht="21" hidden="1" customHeight="1" x14ac:dyDescent="0.2"/>
    <row r="1212" s="2" customFormat="1" ht="21" hidden="1" customHeight="1" x14ac:dyDescent="0.2"/>
    <row r="1213" s="2" customFormat="1" ht="21" hidden="1" customHeight="1" x14ac:dyDescent="0.2"/>
    <row r="1214" s="2" customFormat="1" ht="21" hidden="1" customHeight="1" x14ac:dyDescent="0.2"/>
    <row r="1215" s="2" customFormat="1" ht="21" hidden="1" customHeight="1" x14ac:dyDescent="0.2"/>
    <row r="1216" s="2" customFormat="1" ht="21" hidden="1" customHeight="1" x14ac:dyDescent="0.2"/>
    <row r="1217" s="2" customFormat="1" ht="21" hidden="1" customHeight="1" x14ac:dyDescent="0.2"/>
    <row r="1218" s="2" customFormat="1" ht="21" hidden="1" customHeight="1" x14ac:dyDescent="0.2"/>
    <row r="1219" s="2" customFormat="1" ht="21" hidden="1" customHeight="1" x14ac:dyDescent="0.2"/>
    <row r="1220" s="2" customFormat="1" ht="21" hidden="1" customHeight="1" x14ac:dyDescent="0.2"/>
    <row r="1221" s="2" customFormat="1" ht="21" hidden="1" customHeight="1" x14ac:dyDescent="0.2"/>
    <row r="1222" s="2" customFormat="1" ht="21" hidden="1" customHeight="1" x14ac:dyDescent="0.2"/>
    <row r="1223" s="2" customFormat="1" ht="21" hidden="1" customHeight="1" x14ac:dyDescent="0.2"/>
    <row r="1224" s="2" customFormat="1" ht="21" hidden="1" customHeight="1" x14ac:dyDescent="0.2"/>
    <row r="1225" s="2" customFormat="1" ht="21" hidden="1" customHeight="1" x14ac:dyDescent="0.2"/>
    <row r="1226" s="2" customFormat="1" ht="21" hidden="1" customHeight="1" x14ac:dyDescent="0.2"/>
    <row r="1227" s="2" customFormat="1" ht="21" hidden="1" customHeight="1" x14ac:dyDescent="0.2"/>
    <row r="1228" s="2" customFormat="1" ht="21" hidden="1" customHeight="1" x14ac:dyDescent="0.2"/>
    <row r="1229" s="2" customFormat="1" ht="21" hidden="1" customHeight="1" x14ac:dyDescent="0.2"/>
    <row r="1230" s="2" customFormat="1" ht="21" hidden="1" customHeight="1" x14ac:dyDescent="0.2"/>
    <row r="1231" s="2" customFormat="1" ht="21" hidden="1" customHeight="1" x14ac:dyDescent="0.2"/>
    <row r="1232" s="2" customFormat="1" ht="21" hidden="1" customHeight="1" x14ac:dyDescent="0.2"/>
    <row r="1233" s="2" customFormat="1" ht="21" hidden="1" customHeight="1" x14ac:dyDescent="0.2"/>
    <row r="1234" s="2" customFormat="1" ht="21" hidden="1" customHeight="1" x14ac:dyDescent="0.2"/>
    <row r="1235" s="2" customFormat="1" ht="21" hidden="1" customHeight="1" x14ac:dyDescent="0.2"/>
    <row r="1236" s="2" customFormat="1" ht="21" hidden="1" customHeight="1" x14ac:dyDescent="0.2"/>
    <row r="1237" s="2" customFormat="1" ht="21" hidden="1" customHeight="1" x14ac:dyDescent="0.2"/>
    <row r="1238" s="2" customFormat="1" ht="21" hidden="1" customHeight="1" x14ac:dyDescent="0.2"/>
    <row r="1239" s="2" customFormat="1" ht="21" hidden="1" customHeight="1" x14ac:dyDescent="0.2"/>
    <row r="1240" s="2" customFormat="1" ht="21" hidden="1" customHeight="1" x14ac:dyDescent="0.2"/>
    <row r="1241" s="2" customFormat="1" ht="21" hidden="1" customHeight="1" x14ac:dyDescent="0.2"/>
    <row r="1242" s="2" customFormat="1" ht="21" hidden="1" customHeight="1" x14ac:dyDescent="0.2"/>
    <row r="1243" s="2" customFormat="1" ht="21" hidden="1" customHeight="1" x14ac:dyDescent="0.2"/>
    <row r="1244" s="2" customFormat="1" ht="21" hidden="1" customHeight="1" x14ac:dyDescent="0.2"/>
    <row r="1245" s="2" customFormat="1" ht="21" hidden="1" customHeight="1" x14ac:dyDescent="0.2"/>
    <row r="1246" s="2" customFormat="1" ht="21" hidden="1" customHeight="1" x14ac:dyDescent="0.2"/>
    <row r="1247" s="2" customFormat="1" ht="21" hidden="1" customHeight="1" x14ac:dyDescent="0.2"/>
    <row r="1248" s="2" customFormat="1" ht="21" hidden="1" customHeight="1" x14ac:dyDescent="0.2"/>
    <row r="1249" s="2" customFormat="1" ht="21" hidden="1" customHeight="1" x14ac:dyDescent="0.2"/>
    <row r="1250" s="2" customFormat="1" ht="21" hidden="1" customHeight="1" x14ac:dyDescent="0.2"/>
    <row r="1251" s="2" customFormat="1" ht="21" hidden="1" customHeight="1" x14ac:dyDescent="0.2"/>
    <row r="1252" s="2" customFormat="1" ht="21" hidden="1" customHeight="1" x14ac:dyDescent="0.2"/>
    <row r="1253" s="2" customFormat="1" ht="21" hidden="1" customHeight="1" x14ac:dyDescent="0.2"/>
    <row r="1254" s="2" customFormat="1" ht="21" hidden="1" customHeight="1" x14ac:dyDescent="0.2"/>
    <row r="1255" s="2" customFormat="1" ht="21" hidden="1" customHeight="1" x14ac:dyDescent="0.2"/>
    <row r="1256" s="2" customFormat="1" ht="21" hidden="1" customHeight="1" x14ac:dyDescent="0.2"/>
    <row r="1257" s="2" customFormat="1" ht="21" hidden="1" customHeight="1" x14ac:dyDescent="0.2"/>
    <row r="1258" s="2" customFormat="1" ht="21" hidden="1" customHeight="1" x14ac:dyDescent="0.2"/>
    <row r="1259" s="2" customFormat="1" ht="21" hidden="1" customHeight="1" x14ac:dyDescent="0.2"/>
    <row r="1260" s="2" customFormat="1" ht="21" hidden="1" customHeight="1" x14ac:dyDescent="0.2"/>
    <row r="1261" s="2" customFormat="1" ht="21" hidden="1" customHeight="1" x14ac:dyDescent="0.2"/>
    <row r="1262" s="2" customFormat="1" ht="21" hidden="1" customHeight="1" x14ac:dyDescent="0.2"/>
    <row r="1263" s="2" customFormat="1" ht="21" hidden="1" customHeight="1" x14ac:dyDescent="0.2"/>
    <row r="1264" s="2" customFormat="1" ht="21" hidden="1" customHeight="1" x14ac:dyDescent="0.2"/>
    <row r="1265" s="2" customFormat="1" ht="21" hidden="1" customHeight="1" x14ac:dyDescent="0.2"/>
    <row r="1266" s="2" customFormat="1" ht="21" hidden="1" customHeight="1" x14ac:dyDescent="0.2"/>
    <row r="1267" s="2" customFormat="1" ht="21" hidden="1" customHeight="1" x14ac:dyDescent="0.2"/>
    <row r="1268" s="2" customFormat="1" ht="21" hidden="1" customHeight="1" x14ac:dyDescent="0.2"/>
    <row r="1269" s="2" customFormat="1" ht="21" hidden="1" customHeight="1" x14ac:dyDescent="0.2"/>
    <row r="1270" s="2" customFormat="1" ht="21" hidden="1" customHeight="1" x14ac:dyDescent="0.2"/>
    <row r="1271" s="2" customFormat="1" ht="21" hidden="1" customHeight="1" x14ac:dyDescent="0.2"/>
    <row r="1272" s="2" customFormat="1" ht="21" hidden="1" customHeight="1" x14ac:dyDescent="0.2"/>
    <row r="1273" s="2" customFormat="1" ht="21" hidden="1" customHeight="1" x14ac:dyDescent="0.2"/>
    <row r="1274" s="2" customFormat="1" ht="21" hidden="1" customHeight="1" x14ac:dyDescent="0.2"/>
    <row r="1275" s="2" customFormat="1" ht="21" hidden="1" customHeight="1" x14ac:dyDescent="0.2"/>
    <row r="1276" s="2" customFormat="1" ht="21" hidden="1" customHeight="1" x14ac:dyDescent="0.2"/>
    <row r="1277" s="2" customFormat="1" ht="21" hidden="1" customHeight="1" x14ac:dyDescent="0.2"/>
    <row r="1278" s="2" customFormat="1" ht="21" hidden="1" customHeight="1" x14ac:dyDescent="0.2"/>
    <row r="1279" s="2" customFormat="1" ht="21" hidden="1" customHeight="1" x14ac:dyDescent="0.2"/>
    <row r="1280" s="2" customFormat="1" ht="21" hidden="1" customHeight="1" x14ac:dyDescent="0.2"/>
    <row r="1281" s="2" customFormat="1" ht="21" hidden="1" customHeight="1" x14ac:dyDescent="0.2"/>
    <row r="1282" s="2" customFormat="1" ht="21" hidden="1" customHeight="1" x14ac:dyDescent="0.2"/>
    <row r="1283" s="2" customFormat="1" ht="21" hidden="1" customHeight="1" x14ac:dyDescent="0.2"/>
    <row r="1284" s="2" customFormat="1" ht="21" hidden="1" customHeight="1" x14ac:dyDescent="0.2"/>
    <row r="1285" s="2" customFormat="1" ht="21" hidden="1" customHeight="1" x14ac:dyDescent="0.2"/>
    <row r="1286" s="2" customFormat="1" ht="21" hidden="1" customHeight="1" x14ac:dyDescent="0.2"/>
    <row r="1287" s="2" customFormat="1" ht="21" hidden="1" customHeight="1" x14ac:dyDescent="0.2"/>
    <row r="1288" s="2" customFormat="1" ht="21" hidden="1" customHeight="1" x14ac:dyDescent="0.2"/>
    <row r="1289" s="2" customFormat="1" ht="21" hidden="1" customHeight="1" x14ac:dyDescent="0.2"/>
    <row r="1290" s="2" customFormat="1" ht="21" hidden="1" customHeight="1" x14ac:dyDescent="0.2"/>
    <row r="1291" s="2" customFormat="1" ht="21" hidden="1" customHeight="1" x14ac:dyDescent="0.2"/>
    <row r="1292" s="2" customFormat="1" ht="21" hidden="1" customHeight="1" x14ac:dyDescent="0.2"/>
    <row r="1293" s="2" customFormat="1" ht="21" hidden="1" customHeight="1" x14ac:dyDescent="0.2"/>
    <row r="1294" s="2" customFormat="1" ht="21" hidden="1" customHeight="1" x14ac:dyDescent="0.2"/>
    <row r="1295" s="2" customFormat="1" ht="21" hidden="1" customHeight="1" x14ac:dyDescent="0.2"/>
    <row r="1296" s="2" customFormat="1" ht="21" hidden="1" customHeight="1" x14ac:dyDescent="0.2"/>
    <row r="1297" s="2" customFormat="1" ht="21" hidden="1" customHeight="1" x14ac:dyDescent="0.2"/>
    <row r="1298" s="2" customFormat="1" ht="21" hidden="1" customHeight="1" x14ac:dyDescent="0.2"/>
    <row r="1299" s="2" customFormat="1" ht="21" hidden="1" customHeight="1" x14ac:dyDescent="0.2"/>
    <row r="1300" s="2" customFormat="1" ht="21" hidden="1" customHeight="1" x14ac:dyDescent="0.2"/>
    <row r="1301" s="2" customFormat="1" ht="21" hidden="1" customHeight="1" x14ac:dyDescent="0.2"/>
    <row r="1302" s="2" customFormat="1" ht="21" hidden="1" customHeight="1" x14ac:dyDescent="0.2"/>
    <row r="1303" s="2" customFormat="1" ht="21" hidden="1" customHeight="1" x14ac:dyDescent="0.2"/>
    <row r="1304" s="2" customFormat="1" ht="21" hidden="1" customHeight="1" x14ac:dyDescent="0.2"/>
    <row r="1305" s="2" customFormat="1" ht="21" hidden="1" customHeight="1" x14ac:dyDescent="0.2"/>
    <row r="1306" s="2" customFormat="1" ht="21" hidden="1" customHeight="1" x14ac:dyDescent="0.2"/>
    <row r="1307" s="2" customFormat="1" ht="21" hidden="1" customHeight="1" x14ac:dyDescent="0.2"/>
    <row r="1308" s="2" customFormat="1" ht="21" hidden="1" customHeight="1" x14ac:dyDescent="0.2"/>
    <row r="1309" s="2" customFormat="1" ht="21" hidden="1" customHeight="1" x14ac:dyDescent="0.2"/>
    <row r="1310" s="2" customFormat="1" ht="21" hidden="1" customHeight="1" x14ac:dyDescent="0.2"/>
    <row r="1311" s="2" customFormat="1" ht="21" hidden="1" customHeight="1" x14ac:dyDescent="0.2"/>
    <row r="1312" s="2" customFormat="1" ht="21" hidden="1" customHeight="1" x14ac:dyDescent="0.2"/>
    <row r="1313" s="2" customFormat="1" ht="21" hidden="1" customHeight="1" x14ac:dyDescent="0.2"/>
    <row r="1314" s="2" customFormat="1" ht="21" hidden="1" customHeight="1" x14ac:dyDescent="0.2"/>
    <row r="1315" s="2" customFormat="1" ht="21" hidden="1" customHeight="1" x14ac:dyDescent="0.2"/>
    <row r="1316" s="2" customFormat="1" ht="21" hidden="1" customHeight="1" x14ac:dyDescent="0.2"/>
    <row r="1317" s="2" customFormat="1" ht="21" hidden="1" customHeight="1" x14ac:dyDescent="0.2"/>
    <row r="1318" s="2" customFormat="1" ht="21" hidden="1" customHeight="1" x14ac:dyDescent="0.2"/>
    <row r="1319" s="2" customFormat="1" ht="21" hidden="1" customHeight="1" x14ac:dyDescent="0.2"/>
    <row r="1320" s="2" customFormat="1" ht="21" hidden="1" customHeight="1" x14ac:dyDescent="0.2"/>
    <row r="1321" s="2" customFormat="1" ht="21" hidden="1" customHeight="1" x14ac:dyDescent="0.2"/>
    <row r="1322" s="2" customFormat="1" ht="21" hidden="1" customHeight="1" x14ac:dyDescent="0.2"/>
    <row r="1323" s="2" customFormat="1" ht="21" hidden="1" customHeight="1" x14ac:dyDescent="0.2"/>
    <row r="1324" s="2" customFormat="1" ht="21" hidden="1" customHeight="1" x14ac:dyDescent="0.2"/>
    <row r="1325" s="2" customFormat="1" ht="21" hidden="1" customHeight="1" x14ac:dyDescent="0.2"/>
    <row r="1326" s="2" customFormat="1" ht="21" hidden="1" customHeight="1" x14ac:dyDescent="0.2"/>
    <row r="1327" s="2" customFormat="1" ht="21" hidden="1" customHeight="1" x14ac:dyDescent="0.2"/>
    <row r="1328" s="2" customFormat="1" ht="21" hidden="1" customHeight="1" x14ac:dyDescent="0.2"/>
    <row r="1329" s="2" customFormat="1" ht="21" hidden="1" customHeight="1" x14ac:dyDescent="0.2"/>
    <row r="1330" s="2" customFormat="1" ht="21" hidden="1" customHeight="1" x14ac:dyDescent="0.2"/>
    <row r="1331" s="2" customFormat="1" ht="21" hidden="1" customHeight="1" x14ac:dyDescent="0.2"/>
    <row r="1332" s="2" customFormat="1" ht="21" hidden="1" customHeight="1" x14ac:dyDescent="0.2"/>
    <row r="1333" s="2" customFormat="1" ht="21" hidden="1" customHeight="1" x14ac:dyDescent="0.2"/>
    <row r="1334" s="2" customFormat="1" ht="21" hidden="1" customHeight="1" x14ac:dyDescent="0.2"/>
    <row r="1335" s="2" customFormat="1" ht="21" hidden="1" customHeight="1" x14ac:dyDescent="0.2"/>
    <row r="1336" s="2" customFormat="1" ht="21" hidden="1" customHeight="1" x14ac:dyDescent="0.2"/>
    <row r="1337" s="2" customFormat="1" ht="21" hidden="1" customHeight="1" x14ac:dyDescent="0.2"/>
    <row r="1338" s="2" customFormat="1" ht="21" hidden="1" customHeight="1" x14ac:dyDescent="0.2"/>
    <row r="1339" s="2" customFormat="1" ht="21" hidden="1" customHeight="1" x14ac:dyDescent="0.2"/>
    <row r="1340" s="2" customFormat="1" ht="21" hidden="1" customHeight="1" x14ac:dyDescent="0.2"/>
    <row r="1341" s="2" customFormat="1" ht="21" hidden="1" customHeight="1" x14ac:dyDescent="0.2"/>
    <row r="1342" s="2" customFormat="1" ht="21" hidden="1" customHeight="1" x14ac:dyDescent="0.2"/>
    <row r="1343" s="2" customFormat="1" ht="21" hidden="1" customHeight="1" x14ac:dyDescent="0.2"/>
    <row r="1344" s="2" customFormat="1" ht="21" hidden="1" customHeight="1" x14ac:dyDescent="0.2"/>
    <row r="1345" s="2" customFormat="1" ht="21" hidden="1" customHeight="1" x14ac:dyDescent="0.2"/>
    <row r="1346" s="2" customFormat="1" ht="21" hidden="1" customHeight="1" x14ac:dyDescent="0.2"/>
    <row r="1347" s="2" customFormat="1" ht="21" hidden="1" customHeight="1" x14ac:dyDescent="0.2"/>
    <row r="1348" s="2" customFormat="1" ht="21" hidden="1" customHeight="1" x14ac:dyDescent="0.2"/>
    <row r="1349" s="2" customFormat="1" ht="21" hidden="1" customHeight="1" x14ac:dyDescent="0.2"/>
    <row r="1350" s="2" customFormat="1" ht="21" hidden="1" customHeight="1" x14ac:dyDescent="0.2"/>
    <row r="1351" s="2" customFormat="1" ht="21" hidden="1" customHeight="1" x14ac:dyDescent="0.2"/>
    <row r="1352" s="2" customFormat="1" ht="21" hidden="1" customHeight="1" x14ac:dyDescent="0.2"/>
    <row r="1353" s="2" customFormat="1" ht="21" hidden="1" customHeight="1" x14ac:dyDescent="0.2"/>
    <row r="1354" s="2" customFormat="1" ht="21" hidden="1" customHeight="1" x14ac:dyDescent="0.2"/>
    <row r="1355" s="2" customFormat="1" ht="21" hidden="1" customHeight="1" x14ac:dyDescent="0.2"/>
    <row r="1356" s="2" customFormat="1" ht="21" hidden="1" customHeight="1" x14ac:dyDescent="0.2"/>
    <row r="1357" s="2" customFormat="1" ht="21" hidden="1" customHeight="1" x14ac:dyDescent="0.2"/>
    <row r="1358" s="2" customFormat="1" ht="21" hidden="1" customHeight="1" x14ac:dyDescent="0.2"/>
    <row r="1359" s="2" customFormat="1" ht="21" hidden="1" customHeight="1" x14ac:dyDescent="0.2"/>
    <row r="1360" s="2" customFormat="1" ht="21" hidden="1" customHeight="1" x14ac:dyDescent="0.2"/>
    <row r="1361" s="2" customFormat="1" ht="21" hidden="1" customHeight="1" x14ac:dyDescent="0.2"/>
    <row r="1362" s="2" customFormat="1" ht="21" hidden="1" customHeight="1" x14ac:dyDescent="0.2"/>
    <row r="1363" s="2" customFormat="1" ht="21" hidden="1" customHeight="1" x14ac:dyDescent="0.2"/>
    <row r="1364" s="2" customFormat="1" ht="21" hidden="1" customHeight="1" x14ac:dyDescent="0.2"/>
    <row r="1365" s="2" customFormat="1" ht="21" hidden="1" customHeight="1" x14ac:dyDescent="0.2"/>
    <row r="1366" s="2" customFormat="1" ht="21" hidden="1" customHeight="1" x14ac:dyDescent="0.2"/>
    <row r="1367" s="2" customFormat="1" ht="21" hidden="1" customHeight="1" x14ac:dyDescent="0.2"/>
    <row r="1368" s="2" customFormat="1" ht="21" hidden="1" customHeight="1" x14ac:dyDescent="0.2"/>
    <row r="1369" s="2" customFormat="1" ht="21" hidden="1" customHeight="1" x14ac:dyDescent="0.2"/>
    <row r="1370" s="2" customFormat="1" ht="21" hidden="1" customHeight="1" x14ac:dyDescent="0.2"/>
    <row r="1371" s="2" customFormat="1" ht="21" hidden="1" customHeight="1" x14ac:dyDescent="0.2"/>
    <row r="1372" s="2" customFormat="1" ht="21" hidden="1" customHeight="1" x14ac:dyDescent="0.2"/>
    <row r="1373" s="2" customFormat="1" ht="21" hidden="1" customHeight="1" x14ac:dyDescent="0.2"/>
    <row r="1374" s="2" customFormat="1" ht="21" hidden="1" customHeight="1" x14ac:dyDescent="0.2"/>
    <row r="1375" s="2" customFormat="1" ht="21" hidden="1" customHeight="1" x14ac:dyDescent="0.2"/>
    <row r="1376" s="2" customFormat="1" ht="21" hidden="1" customHeight="1" x14ac:dyDescent="0.2"/>
    <row r="1377" s="2" customFormat="1" ht="21" hidden="1" customHeight="1" x14ac:dyDescent="0.2"/>
    <row r="1378" s="2" customFormat="1" ht="21" hidden="1" customHeight="1" x14ac:dyDescent="0.2"/>
    <row r="1379" s="2" customFormat="1" ht="21" hidden="1" customHeight="1" x14ac:dyDescent="0.2"/>
    <row r="1380" s="2" customFormat="1" ht="21" hidden="1" customHeight="1" x14ac:dyDescent="0.2"/>
    <row r="1381" s="2" customFormat="1" ht="21" hidden="1" customHeight="1" x14ac:dyDescent="0.2"/>
    <row r="1382" s="2" customFormat="1" ht="21" hidden="1" customHeight="1" x14ac:dyDescent="0.2"/>
    <row r="1383" s="2" customFormat="1" ht="21" hidden="1" customHeight="1" x14ac:dyDescent="0.2"/>
    <row r="1384" s="2" customFormat="1" ht="21" hidden="1" customHeight="1" x14ac:dyDescent="0.2"/>
    <row r="1385" s="2" customFormat="1" ht="21" hidden="1" customHeight="1" x14ac:dyDescent="0.2"/>
    <row r="1386" s="2" customFormat="1" ht="21" hidden="1" customHeight="1" x14ac:dyDescent="0.2"/>
    <row r="1387" s="2" customFormat="1" ht="21" hidden="1" customHeight="1" x14ac:dyDescent="0.2"/>
    <row r="1388" s="2" customFormat="1" ht="21" hidden="1" customHeight="1" x14ac:dyDescent="0.2"/>
    <row r="1389" s="2" customFormat="1" ht="21" hidden="1" customHeight="1" x14ac:dyDescent="0.2"/>
    <row r="1390" s="2" customFormat="1" ht="21" hidden="1" customHeight="1" x14ac:dyDescent="0.2"/>
    <row r="1391" s="2" customFormat="1" ht="21" hidden="1" customHeight="1" x14ac:dyDescent="0.2"/>
    <row r="1392" s="2" customFormat="1" ht="21" hidden="1" customHeight="1" x14ac:dyDescent="0.2"/>
    <row r="1393" s="2" customFormat="1" ht="21" hidden="1" customHeight="1" x14ac:dyDescent="0.2"/>
    <row r="1394" s="2" customFormat="1" ht="21" hidden="1" customHeight="1" x14ac:dyDescent="0.2"/>
    <row r="1395" s="2" customFormat="1" ht="21" hidden="1" customHeight="1" x14ac:dyDescent="0.2"/>
    <row r="1396" s="2" customFormat="1" ht="21" hidden="1" customHeight="1" x14ac:dyDescent="0.2"/>
    <row r="1397" s="2" customFormat="1" ht="21" hidden="1" customHeight="1" x14ac:dyDescent="0.2"/>
    <row r="1398" s="2" customFormat="1" ht="21" hidden="1" customHeight="1" x14ac:dyDescent="0.2"/>
    <row r="1399" s="2" customFormat="1" ht="21" hidden="1" customHeight="1" x14ac:dyDescent="0.2"/>
    <row r="1400" s="2" customFormat="1" ht="21" hidden="1" customHeight="1" x14ac:dyDescent="0.2"/>
    <row r="1401" s="2" customFormat="1" ht="21" hidden="1" customHeight="1" x14ac:dyDescent="0.2"/>
    <row r="1402" s="2" customFormat="1" ht="21" hidden="1" customHeight="1" x14ac:dyDescent="0.2"/>
    <row r="1403" s="2" customFormat="1" ht="21" hidden="1" customHeight="1" x14ac:dyDescent="0.2"/>
    <row r="1404" s="2" customFormat="1" ht="21" hidden="1" customHeight="1" x14ac:dyDescent="0.2"/>
    <row r="1405" s="2" customFormat="1" ht="21" hidden="1" customHeight="1" x14ac:dyDescent="0.2"/>
    <row r="1406" s="2" customFormat="1" ht="21" hidden="1" customHeight="1" x14ac:dyDescent="0.2"/>
    <row r="1407" s="2" customFormat="1" ht="21" hidden="1" customHeight="1" x14ac:dyDescent="0.2"/>
    <row r="1408" s="2" customFormat="1" ht="21" hidden="1" customHeight="1" x14ac:dyDescent="0.2"/>
    <row r="1409" s="2" customFormat="1" ht="21" hidden="1" customHeight="1" x14ac:dyDescent="0.2"/>
    <row r="1410" s="2" customFormat="1" ht="21" hidden="1" customHeight="1" x14ac:dyDescent="0.2"/>
    <row r="1411" s="2" customFormat="1" ht="21" hidden="1" customHeight="1" x14ac:dyDescent="0.2"/>
    <row r="1412" s="2" customFormat="1" ht="21" hidden="1" customHeight="1" x14ac:dyDescent="0.2"/>
    <row r="1413" s="2" customFormat="1" ht="21" hidden="1" customHeight="1" x14ac:dyDescent="0.2"/>
    <row r="1414" s="2" customFormat="1" ht="21" hidden="1" customHeight="1" x14ac:dyDescent="0.2"/>
    <row r="1415" s="2" customFormat="1" ht="21" hidden="1" customHeight="1" x14ac:dyDescent="0.2"/>
    <row r="1416" s="2" customFormat="1" ht="21" hidden="1" customHeight="1" x14ac:dyDescent="0.2"/>
    <row r="1417" s="2" customFormat="1" ht="21" hidden="1" customHeight="1" x14ac:dyDescent="0.2"/>
    <row r="1418" s="2" customFormat="1" ht="21" hidden="1" customHeight="1" x14ac:dyDescent="0.2"/>
    <row r="1419" s="2" customFormat="1" ht="21" hidden="1" customHeight="1" x14ac:dyDescent="0.2"/>
    <row r="1420" s="2" customFormat="1" ht="21" hidden="1" customHeight="1" x14ac:dyDescent="0.2"/>
    <row r="1421" s="2" customFormat="1" ht="21" hidden="1" customHeight="1" x14ac:dyDescent="0.2"/>
    <row r="1422" s="2" customFormat="1" ht="21" hidden="1" customHeight="1" x14ac:dyDescent="0.2"/>
    <row r="1423" s="2" customFormat="1" ht="21" hidden="1" customHeight="1" x14ac:dyDescent="0.2"/>
    <row r="1424" s="2" customFormat="1" ht="21" hidden="1" customHeight="1" x14ac:dyDescent="0.2"/>
    <row r="1425" s="2" customFormat="1" ht="21" hidden="1" customHeight="1" x14ac:dyDescent="0.2"/>
    <row r="1426" s="2" customFormat="1" ht="21" hidden="1" customHeight="1" x14ac:dyDescent="0.2"/>
    <row r="1427" s="2" customFormat="1" ht="21" hidden="1" customHeight="1" x14ac:dyDescent="0.2"/>
    <row r="1428" s="2" customFormat="1" ht="21" hidden="1" customHeight="1" x14ac:dyDescent="0.2"/>
    <row r="1429" s="2" customFormat="1" ht="21" hidden="1" customHeight="1" x14ac:dyDescent="0.2"/>
    <row r="1430" s="2" customFormat="1" ht="21" hidden="1" customHeight="1" x14ac:dyDescent="0.2"/>
    <row r="1431" s="2" customFormat="1" ht="21" hidden="1" customHeight="1" x14ac:dyDescent="0.2"/>
    <row r="1432" s="2" customFormat="1" ht="21" hidden="1" customHeight="1" x14ac:dyDescent="0.2"/>
    <row r="1433" s="2" customFormat="1" ht="21" hidden="1" customHeight="1" x14ac:dyDescent="0.2"/>
    <row r="1434" s="2" customFormat="1" ht="21" hidden="1" customHeight="1" x14ac:dyDescent="0.2"/>
    <row r="1435" s="2" customFormat="1" ht="21" hidden="1" customHeight="1" x14ac:dyDescent="0.2"/>
    <row r="1436" s="2" customFormat="1" ht="21" hidden="1" customHeight="1" x14ac:dyDescent="0.2"/>
    <row r="1437" s="2" customFormat="1" ht="21" hidden="1" customHeight="1" x14ac:dyDescent="0.2"/>
    <row r="1438" s="2" customFormat="1" ht="21" hidden="1" customHeight="1" x14ac:dyDescent="0.2"/>
    <row r="1439" s="2" customFormat="1" ht="21" hidden="1" customHeight="1" x14ac:dyDescent="0.2"/>
    <row r="1440" s="2" customFormat="1" ht="21" hidden="1" customHeight="1" x14ac:dyDescent="0.2"/>
    <row r="1441" s="2" customFormat="1" ht="21" hidden="1" customHeight="1" x14ac:dyDescent="0.2"/>
    <row r="1442" s="2" customFormat="1" ht="21" hidden="1" customHeight="1" x14ac:dyDescent="0.2"/>
    <row r="1443" s="2" customFormat="1" ht="21" hidden="1" customHeight="1" x14ac:dyDescent="0.2"/>
    <row r="1444" s="2" customFormat="1" ht="21" hidden="1" customHeight="1" x14ac:dyDescent="0.2"/>
    <row r="1445" s="2" customFormat="1" ht="21" hidden="1" customHeight="1" x14ac:dyDescent="0.2"/>
    <row r="1446" s="2" customFormat="1" ht="21" hidden="1" customHeight="1" x14ac:dyDescent="0.2"/>
    <row r="1447" s="2" customFormat="1" ht="21" hidden="1" customHeight="1" x14ac:dyDescent="0.2"/>
    <row r="1448" s="2" customFormat="1" ht="21" hidden="1" customHeight="1" x14ac:dyDescent="0.2"/>
    <row r="1449" s="2" customFormat="1" ht="21" hidden="1" customHeight="1" x14ac:dyDescent="0.2"/>
    <row r="1450" s="2" customFormat="1" ht="21" hidden="1" customHeight="1" x14ac:dyDescent="0.2"/>
    <row r="1451" s="2" customFormat="1" ht="21" hidden="1" customHeight="1" x14ac:dyDescent="0.2"/>
    <row r="1452" s="2" customFormat="1" ht="21" hidden="1" customHeight="1" x14ac:dyDescent="0.2"/>
    <row r="1453" s="2" customFormat="1" ht="21" hidden="1" customHeight="1" x14ac:dyDescent="0.2"/>
    <row r="1454" s="2" customFormat="1" ht="21" hidden="1" customHeight="1" x14ac:dyDescent="0.2"/>
    <row r="1455" s="2" customFormat="1" ht="21" hidden="1" customHeight="1" x14ac:dyDescent="0.2"/>
    <row r="1456" s="2" customFormat="1" ht="21" hidden="1" customHeight="1" x14ac:dyDescent="0.2"/>
    <row r="1457" s="2" customFormat="1" ht="21" hidden="1" customHeight="1" x14ac:dyDescent="0.2"/>
    <row r="1458" s="2" customFormat="1" ht="21" hidden="1" customHeight="1" x14ac:dyDescent="0.2"/>
    <row r="1459" s="2" customFormat="1" ht="21" hidden="1" customHeight="1" x14ac:dyDescent="0.2"/>
    <row r="1460" s="2" customFormat="1" ht="21" hidden="1" customHeight="1" x14ac:dyDescent="0.2"/>
    <row r="1461" s="2" customFormat="1" ht="21" hidden="1" customHeight="1" x14ac:dyDescent="0.2"/>
    <row r="1462" s="2" customFormat="1" ht="21" hidden="1" customHeight="1" x14ac:dyDescent="0.2"/>
    <row r="1463" s="2" customFormat="1" ht="21" hidden="1" customHeight="1" x14ac:dyDescent="0.2"/>
    <row r="1464" s="2" customFormat="1" ht="21" hidden="1" customHeight="1" x14ac:dyDescent="0.2"/>
    <row r="1465" s="2" customFormat="1" ht="21" hidden="1" customHeight="1" x14ac:dyDescent="0.2"/>
    <row r="1466" s="2" customFormat="1" ht="21" hidden="1" customHeight="1" x14ac:dyDescent="0.2"/>
    <row r="1467" s="2" customFormat="1" ht="21" hidden="1" customHeight="1" x14ac:dyDescent="0.2"/>
    <row r="1468" s="2" customFormat="1" ht="21" hidden="1" customHeight="1" x14ac:dyDescent="0.2"/>
    <row r="1469" s="2" customFormat="1" ht="21" hidden="1" customHeight="1" x14ac:dyDescent="0.2"/>
    <row r="1470" s="2" customFormat="1" ht="21" hidden="1" customHeight="1" x14ac:dyDescent="0.2"/>
    <row r="1471" s="2" customFormat="1" ht="21" hidden="1" customHeight="1" x14ac:dyDescent="0.2"/>
    <row r="1472" s="2" customFormat="1" ht="21" hidden="1" customHeight="1" x14ac:dyDescent="0.2"/>
    <row r="1473" s="2" customFormat="1" ht="21" hidden="1" customHeight="1" x14ac:dyDescent="0.2"/>
    <row r="1474" s="2" customFormat="1" ht="21" hidden="1" customHeight="1" x14ac:dyDescent="0.2"/>
    <row r="1475" s="2" customFormat="1" ht="21" hidden="1" customHeight="1" x14ac:dyDescent="0.2"/>
    <row r="1476" s="2" customFormat="1" ht="21" hidden="1" customHeight="1" x14ac:dyDescent="0.2"/>
    <row r="1477" s="2" customFormat="1" ht="21" hidden="1" customHeight="1" x14ac:dyDescent="0.2"/>
    <row r="1478" s="2" customFormat="1" ht="21" hidden="1" customHeight="1" x14ac:dyDescent="0.2"/>
    <row r="1479" s="2" customFormat="1" ht="21" hidden="1" customHeight="1" x14ac:dyDescent="0.2"/>
    <row r="1480" s="2" customFormat="1" ht="21" hidden="1" customHeight="1" x14ac:dyDescent="0.2"/>
    <row r="1481" s="2" customFormat="1" ht="21" hidden="1" customHeight="1" x14ac:dyDescent="0.2"/>
    <row r="1482" s="2" customFormat="1" ht="21" hidden="1" customHeight="1" x14ac:dyDescent="0.2"/>
    <row r="1483" s="2" customFormat="1" ht="21" hidden="1" customHeight="1" x14ac:dyDescent="0.2"/>
    <row r="1484" s="2" customFormat="1" ht="21" hidden="1" customHeight="1" x14ac:dyDescent="0.2"/>
    <row r="1485" s="2" customFormat="1" ht="21" hidden="1" customHeight="1" x14ac:dyDescent="0.2"/>
    <row r="1486" s="2" customFormat="1" ht="21" hidden="1" customHeight="1" x14ac:dyDescent="0.2"/>
    <row r="1487" s="2" customFormat="1" ht="21" hidden="1" customHeight="1" x14ac:dyDescent="0.2"/>
    <row r="1488" s="2" customFormat="1" ht="21" hidden="1" customHeight="1" x14ac:dyDescent="0.2"/>
    <row r="1489" s="2" customFormat="1" ht="21" hidden="1" customHeight="1" x14ac:dyDescent="0.2"/>
    <row r="1490" s="2" customFormat="1" ht="21" hidden="1" customHeight="1" x14ac:dyDescent="0.2"/>
    <row r="1491" s="2" customFormat="1" ht="21" hidden="1" customHeight="1" x14ac:dyDescent="0.2"/>
    <row r="1492" s="2" customFormat="1" ht="21" hidden="1" customHeight="1" x14ac:dyDescent="0.2"/>
    <row r="1493" s="2" customFormat="1" ht="21" hidden="1" customHeight="1" x14ac:dyDescent="0.2"/>
    <row r="1494" s="2" customFormat="1" ht="21" hidden="1" customHeight="1" x14ac:dyDescent="0.2"/>
    <row r="1495" s="2" customFormat="1" ht="21" hidden="1" customHeight="1" x14ac:dyDescent="0.2"/>
    <row r="1496" s="2" customFormat="1" ht="21" hidden="1" customHeight="1" x14ac:dyDescent="0.2"/>
    <row r="1497" s="2" customFormat="1" ht="21" hidden="1" customHeight="1" x14ac:dyDescent="0.2"/>
    <row r="1498" s="2" customFormat="1" ht="21" hidden="1" customHeight="1" x14ac:dyDescent="0.2"/>
    <row r="1499" s="2" customFormat="1" ht="21" hidden="1" customHeight="1" x14ac:dyDescent="0.2"/>
    <row r="1500" s="2" customFormat="1" ht="21" hidden="1" customHeight="1" x14ac:dyDescent="0.2"/>
    <row r="1501" s="2" customFormat="1" ht="21" hidden="1" customHeight="1" x14ac:dyDescent="0.2"/>
    <row r="1502" s="2" customFormat="1" ht="21" hidden="1" customHeight="1" x14ac:dyDescent="0.2"/>
    <row r="1503" s="2" customFormat="1" ht="21" hidden="1" customHeight="1" x14ac:dyDescent="0.2"/>
    <row r="1504" s="2" customFormat="1" ht="21" hidden="1" customHeight="1" x14ac:dyDescent="0.2"/>
    <row r="1505" s="2" customFormat="1" ht="21" hidden="1" customHeight="1" x14ac:dyDescent="0.2"/>
    <row r="1506" s="2" customFormat="1" ht="21" hidden="1" customHeight="1" x14ac:dyDescent="0.2"/>
    <row r="1507" s="2" customFormat="1" ht="21" hidden="1" customHeight="1" x14ac:dyDescent="0.2"/>
    <row r="1508" s="2" customFormat="1" ht="21" hidden="1" customHeight="1" x14ac:dyDescent="0.2"/>
    <row r="1509" s="2" customFormat="1" ht="21" hidden="1" customHeight="1" x14ac:dyDescent="0.2"/>
    <row r="1510" s="2" customFormat="1" ht="21" hidden="1" customHeight="1" x14ac:dyDescent="0.2"/>
    <row r="1511" s="2" customFormat="1" ht="21" hidden="1" customHeight="1" x14ac:dyDescent="0.2"/>
    <row r="1512" s="2" customFormat="1" ht="21" hidden="1" customHeight="1" x14ac:dyDescent="0.2"/>
    <row r="1513" s="2" customFormat="1" ht="21" hidden="1" customHeight="1" x14ac:dyDescent="0.2"/>
    <row r="1514" s="2" customFormat="1" ht="21" hidden="1" customHeight="1" x14ac:dyDescent="0.2"/>
    <row r="1515" s="2" customFormat="1" ht="21" hidden="1" customHeight="1" x14ac:dyDescent="0.2"/>
    <row r="1516" s="2" customFormat="1" ht="21" hidden="1" customHeight="1" x14ac:dyDescent="0.2"/>
    <row r="1517" s="2" customFormat="1" ht="21" hidden="1" customHeight="1" x14ac:dyDescent="0.2"/>
    <row r="1518" s="2" customFormat="1" ht="21" hidden="1" customHeight="1" x14ac:dyDescent="0.2"/>
    <row r="1519" s="2" customFormat="1" ht="21" hidden="1" customHeight="1" x14ac:dyDescent="0.2"/>
    <row r="1520" s="2" customFormat="1" ht="21" hidden="1" customHeight="1" x14ac:dyDescent="0.2"/>
    <row r="1521" s="2" customFormat="1" ht="21" hidden="1" customHeight="1" x14ac:dyDescent="0.2"/>
    <row r="1522" s="2" customFormat="1" ht="21" hidden="1" customHeight="1" x14ac:dyDescent="0.2"/>
    <row r="1523" s="2" customFormat="1" ht="21" hidden="1" customHeight="1" x14ac:dyDescent="0.2"/>
    <row r="1524" s="2" customFormat="1" ht="21" hidden="1" customHeight="1" x14ac:dyDescent="0.2"/>
    <row r="1525" s="2" customFormat="1" ht="21" hidden="1" customHeight="1" x14ac:dyDescent="0.2"/>
    <row r="1526" s="2" customFormat="1" ht="21" hidden="1" customHeight="1" x14ac:dyDescent="0.2"/>
    <row r="1527" s="2" customFormat="1" ht="21" hidden="1" customHeight="1" x14ac:dyDescent="0.2"/>
    <row r="1528" s="2" customFormat="1" ht="21" hidden="1" customHeight="1" x14ac:dyDescent="0.2"/>
    <row r="1529" s="2" customFormat="1" ht="21" hidden="1" customHeight="1" x14ac:dyDescent="0.2"/>
    <row r="1530" s="2" customFormat="1" ht="21" hidden="1" customHeight="1" x14ac:dyDescent="0.2"/>
    <row r="1531" s="2" customFormat="1" ht="21" hidden="1" customHeight="1" x14ac:dyDescent="0.2"/>
    <row r="1532" s="2" customFormat="1" ht="21" hidden="1" customHeight="1" x14ac:dyDescent="0.2"/>
    <row r="1533" s="2" customFormat="1" ht="21" hidden="1" customHeight="1" x14ac:dyDescent="0.2"/>
    <row r="1534" s="2" customFormat="1" ht="21" hidden="1" customHeight="1" x14ac:dyDescent="0.2"/>
    <row r="1535" s="2" customFormat="1" ht="21" hidden="1" customHeight="1" x14ac:dyDescent="0.2"/>
    <row r="1536" s="2" customFormat="1" ht="21" hidden="1" customHeight="1" x14ac:dyDescent="0.2"/>
    <row r="1537" s="2" customFormat="1" ht="21" hidden="1" customHeight="1" x14ac:dyDescent="0.2"/>
    <row r="1538" s="2" customFormat="1" ht="21" hidden="1" customHeight="1" x14ac:dyDescent="0.2"/>
    <row r="1539" s="2" customFormat="1" ht="21" hidden="1" customHeight="1" x14ac:dyDescent="0.2"/>
    <row r="1540" s="2" customFormat="1" ht="21" hidden="1" customHeight="1" x14ac:dyDescent="0.2"/>
    <row r="1541" s="2" customFormat="1" ht="21" hidden="1" customHeight="1" x14ac:dyDescent="0.2"/>
    <row r="1542" s="2" customFormat="1" ht="21" hidden="1" customHeight="1" x14ac:dyDescent="0.2"/>
    <row r="1543" s="2" customFormat="1" ht="21" hidden="1" customHeight="1" x14ac:dyDescent="0.2"/>
    <row r="1544" s="2" customFormat="1" ht="21" hidden="1" customHeight="1" x14ac:dyDescent="0.2"/>
    <row r="1545" s="2" customFormat="1" ht="21" hidden="1" customHeight="1" x14ac:dyDescent="0.2"/>
    <row r="1546" s="2" customFormat="1" ht="21" hidden="1" customHeight="1" x14ac:dyDescent="0.2"/>
    <row r="1547" s="2" customFormat="1" ht="21" hidden="1" customHeight="1" x14ac:dyDescent="0.2"/>
    <row r="1548" s="2" customFormat="1" ht="21" hidden="1" customHeight="1" x14ac:dyDescent="0.2"/>
    <row r="1549" s="2" customFormat="1" ht="21" hidden="1" customHeight="1" x14ac:dyDescent="0.2"/>
    <row r="1550" s="2" customFormat="1" ht="21" hidden="1" customHeight="1" x14ac:dyDescent="0.2"/>
    <row r="1551" s="2" customFormat="1" ht="21" hidden="1" customHeight="1" x14ac:dyDescent="0.2"/>
    <row r="1552" s="2" customFormat="1" ht="21" hidden="1" customHeight="1" x14ac:dyDescent="0.2"/>
    <row r="1553" s="2" customFormat="1" ht="21" hidden="1" customHeight="1" x14ac:dyDescent="0.2"/>
    <row r="1554" s="2" customFormat="1" ht="21" hidden="1" customHeight="1" x14ac:dyDescent="0.2"/>
    <row r="1555" s="2" customFormat="1" ht="21" hidden="1" customHeight="1" x14ac:dyDescent="0.2"/>
    <row r="1556" s="2" customFormat="1" ht="21" hidden="1" customHeight="1" x14ac:dyDescent="0.2"/>
    <row r="1557" s="2" customFormat="1" ht="21" hidden="1" customHeight="1" x14ac:dyDescent="0.2"/>
    <row r="1558" s="2" customFormat="1" ht="21" hidden="1" customHeight="1" x14ac:dyDescent="0.2"/>
    <row r="1559" s="2" customFormat="1" ht="21" hidden="1" customHeight="1" x14ac:dyDescent="0.2"/>
    <row r="1560" s="2" customFormat="1" ht="21" hidden="1" customHeight="1" x14ac:dyDescent="0.2"/>
    <row r="1561" s="2" customFormat="1" ht="21" hidden="1" customHeight="1" x14ac:dyDescent="0.2"/>
    <row r="1562" s="2" customFormat="1" ht="21" hidden="1" customHeight="1" x14ac:dyDescent="0.2"/>
    <row r="1563" s="2" customFormat="1" ht="21" hidden="1" customHeight="1" x14ac:dyDescent="0.2"/>
    <row r="1564" s="2" customFormat="1" ht="21" hidden="1" customHeight="1" x14ac:dyDescent="0.2"/>
    <row r="1565" s="2" customFormat="1" ht="21" hidden="1" customHeight="1" x14ac:dyDescent="0.2"/>
    <row r="1566" s="2" customFormat="1" ht="21" hidden="1" customHeight="1" x14ac:dyDescent="0.2"/>
    <row r="1567" s="2" customFormat="1" ht="21" hidden="1" customHeight="1" x14ac:dyDescent="0.2"/>
    <row r="1568" s="2" customFormat="1" ht="21" hidden="1" customHeight="1" x14ac:dyDescent="0.2"/>
    <row r="1569" s="2" customFormat="1" ht="21" hidden="1" customHeight="1" x14ac:dyDescent="0.2"/>
    <row r="1570" s="2" customFormat="1" ht="21" hidden="1" customHeight="1" x14ac:dyDescent="0.2"/>
    <row r="1571" s="2" customFormat="1" ht="21" hidden="1" customHeight="1" x14ac:dyDescent="0.2"/>
    <row r="1572" s="2" customFormat="1" ht="21" hidden="1" customHeight="1" x14ac:dyDescent="0.2"/>
    <row r="1573" s="2" customFormat="1" ht="21" hidden="1" customHeight="1" x14ac:dyDescent="0.2"/>
    <row r="1574" s="2" customFormat="1" ht="21" hidden="1" customHeight="1" x14ac:dyDescent="0.2"/>
    <row r="1575" s="2" customFormat="1" ht="21" hidden="1" customHeight="1" x14ac:dyDescent="0.2"/>
    <row r="1576" s="2" customFormat="1" ht="21" hidden="1" customHeight="1" x14ac:dyDescent="0.2"/>
    <row r="1577" s="2" customFormat="1" ht="21" hidden="1" customHeight="1" x14ac:dyDescent="0.2"/>
    <row r="1578" s="2" customFormat="1" ht="21" hidden="1" customHeight="1" x14ac:dyDescent="0.2"/>
    <row r="1579" s="2" customFormat="1" ht="21" hidden="1" customHeight="1" x14ac:dyDescent="0.2"/>
    <row r="1580" s="2" customFormat="1" ht="21" hidden="1" customHeight="1" x14ac:dyDescent="0.2"/>
    <row r="1581" s="2" customFormat="1" ht="21" hidden="1" customHeight="1" x14ac:dyDescent="0.2"/>
    <row r="1582" s="2" customFormat="1" ht="21" hidden="1" customHeight="1" x14ac:dyDescent="0.2"/>
    <row r="1583" s="2" customFormat="1" ht="21" hidden="1" customHeight="1" x14ac:dyDescent="0.2"/>
    <row r="1584" s="2" customFormat="1" ht="21" hidden="1" customHeight="1" x14ac:dyDescent="0.2"/>
    <row r="1585" s="2" customFormat="1" ht="21" hidden="1" customHeight="1" x14ac:dyDescent="0.2"/>
    <row r="1586" s="2" customFormat="1" ht="21" hidden="1" customHeight="1" x14ac:dyDescent="0.2"/>
    <row r="1587" s="2" customFormat="1" ht="21" hidden="1" customHeight="1" x14ac:dyDescent="0.2"/>
    <row r="1588" s="2" customFormat="1" ht="21" hidden="1" customHeight="1" x14ac:dyDescent="0.2"/>
    <row r="1589" s="2" customFormat="1" ht="21" hidden="1" customHeight="1" x14ac:dyDescent="0.2"/>
    <row r="1590" s="2" customFormat="1" ht="21" hidden="1" customHeight="1" x14ac:dyDescent="0.2"/>
    <row r="1591" s="2" customFormat="1" ht="21" hidden="1" customHeight="1" x14ac:dyDescent="0.2"/>
    <row r="1592" s="2" customFormat="1" ht="21" hidden="1" customHeight="1" x14ac:dyDescent="0.2"/>
    <row r="1593" s="2" customFormat="1" ht="21" hidden="1" customHeight="1" x14ac:dyDescent="0.2"/>
    <row r="1594" s="2" customFormat="1" ht="21" hidden="1" customHeight="1" x14ac:dyDescent="0.2"/>
    <row r="1595" s="2" customFormat="1" ht="21" hidden="1" customHeight="1" x14ac:dyDescent="0.2"/>
    <row r="1596" s="2" customFormat="1" ht="21" hidden="1" customHeight="1" x14ac:dyDescent="0.2"/>
    <row r="1597" s="2" customFormat="1" ht="21" hidden="1" customHeight="1" x14ac:dyDescent="0.2"/>
    <row r="1598" s="2" customFormat="1" ht="21" hidden="1" customHeight="1" x14ac:dyDescent="0.2"/>
    <row r="1599" s="2" customFormat="1" ht="21" hidden="1" customHeight="1" x14ac:dyDescent="0.2"/>
    <row r="1600" s="2" customFormat="1" ht="21" hidden="1" customHeight="1" x14ac:dyDescent="0.2"/>
    <row r="1601" s="2" customFormat="1" ht="21" hidden="1" customHeight="1" x14ac:dyDescent="0.2"/>
    <row r="1602" s="2" customFormat="1" ht="21" hidden="1" customHeight="1" x14ac:dyDescent="0.2"/>
    <row r="1603" s="2" customFormat="1" ht="21" hidden="1" customHeight="1" x14ac:dyDescent="0.2"/>
    <row r="1604" s="2" customFormat="1" ht="21" hidden="1" customHeight="1" x14ac:dyDescent="0.2"/>
    <row r="1605" s="2" customFormat="1" ht="21" hidden="1" customHeight="1" x14ac:dyDescent="0.2"/>
    <row r="1606" s="2" customFormat="1" ht="21" hidden="1" customHeight="1" x14ac:dyDescent="0.2"/>
    <row r="1607" s="2" customFormat="1" ht="21" hidden="1" customHeight="1" x14ac:dyDescent="0.2"/>
    <row r="1608" s="2" customFormat="1" ht="21" hidden="1" customHeight="1" x14ac:dyDescent="0.2"/>
    <row r="1609" s="2" customFormat="1" ht="21" hidden="1" customHeight="1" x14ac:dyDescent="0.2"/>
    <row r="1610" s="2" customFormat="1" ht="21" hidden="1" customHeight="1" x14ac:dyDescent="0.2"/>
    <row r="1611" s="2" customFormat="1" ht="21" hidden="1" customHeight="1" x14ac:dyDescent="0.2"/>
    <row r="1612" s="2" customFormat="1" ht="21" hidden="1" customHeight="1" x14ac:dyDescent="0.2"/>
    <row r="1613" s="2" customFormat="1" ht="21" hidden="1" customHeight="1" x14ac:dyDescent="0.2"/>
    <row r="1614" s="2" customFormat="1" ht="21" hidden="1" customHeight="1" x14ac:dyDescent="0.2"/>
    <row r="1615" s="2" customFormat="1" ht="21" hidden="1" customHeight="1" x14ac:dyDescent="0.2"/>
    <row r="1616" s="2" customFormat="1" ht="21" hidden="1" customHeight="1" x14ac:dyDescent="0.2"/>
    <row r="1617" s="2" customFormat="1" ht="21" hidden="1" customHeight="1" x14ac:dyDescent="0.2"/>
    <row r="1618" s="2" customFormat="1" ht="21" hidden="1" customHeight="1" x14ac:dyDescent="0.2"/>
    <row r="1619" s="2" customFormat="1" ht="21" hidden="1" customHeight="1" x14ac:dyDescent="0.2"/>
    <row r="1620" s="2" customFormat="1" ht="21" hidden="1" customHeight="1" x14ac:dyDescent="0.2"/>
    <row r="1621" s="2" customFormat="1" ht="21" hidden="1" customHeight="1" x14ac:dyDescent="0.2"/>
    <row r="1622" s="2" customFormat="1" ht="21" hidden="1" customHeight="1" x14ac:dyDescent="0.2"/>
    <row r="1623" s="2" customFormat="1" ht="21" hidden="1" customHeight="1" x14ac:dyDescent="0.2"/>
    <row r="1624" s="2" customFormat="1" ht="21" hidden="1" customHeight="1" x14ac:dyDescent="0.2"/>
    <row r="1625" s="2" customFormat="1" ht="21" hidden="1" customHeight="1" x14ac:dyDescent="0.2"/>
    <row r="1626" s="2" customFormat="1" ht="21" hidden="1" customHeight="1" x14ac:dyDescent="0.2"/>
    <row r="1627" s="2" customFormat="1" ht="21" hidden="1" customHeight="1" x14ac:dyDescent="0.2"/>
    <row r="1628" s="2" customFormat="1" ht="21" hidden="1" customHeight="1" x14ac:dyDescent="0.2"/>
    <row r="1629" s="2" customFormat="1" ht="21" hidden="1" customHeight="1" x14ac:dyDescent="0.2"/>
    <row r="1630" s="2" customFormat="1" ht="21" hidden="1" customHeight="1" x14ac:dyDescent="0.2"/>
    <row r="1631" s="2" customFormat="1" ht="21" hidden="1" customHeight="1" x14ac:dyDescent="0.2"/>
    <row r="1632" s="2" customFormat="1" ht="21" hidden="1" customHeight="1" x14ac:dyDescent="0.2"/>
    <row r="1633" s="2" customFormat="1" ht="21" hidden="1" customHeight="1" x14ac:dyDescent="0.2"/>
    <row r="1634" s="2" customFormat="1" ht="21" hidden="1" customHeight="1" x14ac:dyDescent="0.2"/>
    <row r="1635" s="2" customFormat="1" ht="21" hidden="1" customHeight="1" x14ac:dyDescent="0.2"/>
    <row r="1636" s="2" customFormat="1" ht="21" hidden="1" customHeight="1" x14ac:dyDescent="0.2"/>
    <row r="1637" s="2" customFormat="1" ht="21" hidden="1" customHeight="1" x14ac:dyDescent="0.2"/>
    <row r="1638" s="2" customFormat="1" ht="21" hidden="1" customHeight="1" x14ac:dyDescent="0.2"/>
    <row r="1639" s="2" customFormat="1" ht="21" hidden="1" customHeight="1" x14ac:dyDescent="0.2"/>
    <row r="1640" s="2" customFormat="1" ht="21" hidden="1" customHeight="1" x14ac:dyDescent="0.2"/>
    <row r="1641" s="2" customFormat="1" ht="21" hidden="1" customHeight="1" x14ac:dyDescent="0.2"/>
    <row r="1642" s="2" customFormat="1" ht="21" hidden="1" customHeight="1" x14ac:dyDescent="0.2"/>
    <row r="1643" s="2" customFormat="1" ht="21" hidden="1" customHeight="1" x14ac:dyDescent="0.2"/>
    <row r="1644" s="2" customFormat="1" ht="21" hidden="1" customHeight="1" x14ac:dyDescent="0.2"/>
    <row r="1645" s="2" customFormat="1" ht="21" hidden="1" customHeight="1" x14ac:dyDescent="0.2"/>
    <row r="1646" s="2" customFormat="1" ht="21" hidden="1" customHeight="1" x14ac:dyDescent="0.2"/>
    <row r="1647" s="2" customFormat="1" ht="21" hidden="1" customHeight="1" x14ac:dyDescent="0.2"/>
    <row r="1648" s="2" customFormat="1" ht="21" hidden="1" customHeight="1" x14ac:dyDescent="0.2"/>
    <row r="1649" s="2" customFormat="1" ht="21" hidden="1" customHeight="1" x14ac:dyDescent="0.2"/>
    <row r="1650" s="2" customFormat="1" ht="21" hidden="1" customHeight="1" x14ac:dyDescent="0.2"/>
    <row r="1651" s="2" customFormat="1" ht="21" hidden="1" customHeight="1" x14ac:dyDescent="0.2"/>
    <row r="1652" s="2" customFormat="1" ht="21" hidden="1" customHeight="1" x14ac:dyDescent="0.2"/>
    <row r="1653" s="2" customFormat="1" ht="21" hidden="1" customHeight="1" x14ac:dyDescent="0.2"/>
    <row r="1654" s="2" customFormat="1" ht="21" hidden="1" customHeight="1" x14ac:dyDescent="0.2"/>
    <row r="1655" s="2" customFormat="1" ht="21" hidden="1" customHeight="1" x14ac:dyDescent="0.2"/>
    <row r="1656" s="2" customFormat="1" ht="21" hidden="1" customHeight="1" x14ac:dyDescent="0.2"/>
    <row r="1657" s="2" customFormat="1" ht="21" hidden="1" customHeight="1" x14ac:dyDescent="0.2"/>
    <row r="1658" s="2" customFormat="1" ht="21" hidden="1" customHeight="1" x14ac:dyDescent="0.2"/>
    <row r="1659" s="2" customFormat="1" ht="21" hidden="1" customHeight="1" x14ac:dyDescent="0.2"/>
    <row r="1660" s="2" customFormat="1" ht="21" hidden="1" customHeight="1" x14ac:dyDescent="0.2"/>
    <row r="1661" s="2" customFormat="1" ht="21" hidden="1" customHeight="1" x14ac:dyDescent="0.2"/>
    <row r="1662" s="2" customFormat="1" ht="21" hidden="1" customHeight="1" x14ac:dyDescent="0.2"/>
    <row r="1663" s="2" customFormat="1" ht="21" hidden="1" customHeight="1" x14ac:dyDescent="0.2"/>
    <row r="1664" s="2" customFormat="1" ht="21" hidden="1" customHeight="1" x14ac:dyDescent="0.2"/>
    <row r="1665" s="2" customFormat="1" ht="21" hidden="1" customHeight="1" x14ac:dyDescent="0.2"/>
    <row r="1666" s="2" customFormat="1" ht="21" hidden="1" customHeight="1" x14ac:dyDescent="0.2"/>
    <row r="1667" s="2" customFormat="1" ht="21" hidden="1" customHeight="1" x14ac:dyDescent="0.2"/>
    <row r="1668" s="2" customFormat="1" ht="21" hidden="1" customHeight="1" x14ac:dyDescent="0.2"/>
    <row r="1669" s="2" customFormat="1" ht="21" hidden="1" customHeight="1" x14ac:dyDescent="0.2"/>
    <row r="1670" s="2" customFormat="1" ht="21" hidden="1" customHeight="1" x14ac:dyDescent="0.2"/>
    <row r="1671" s="2" customFormat="1" ht="21" hidden="1" customHeight="1" x14ac:dyDescent="0.2"/>
    <row r="1672" s="2" customFormat="1" ht="21" hidden="1" customHeight="1" x14ac:dyDescent="0.2"/>
    <row r="1673" s="2" customFormat="1" ht="21" hidden="1" customHeight="1" x14ac:dyDescent="0.2"/>
    <row r="1674" s="2" customFormat="1" ht="21" hidden="1" customHeight="1" x14ac:dyDescent="0.2"/>
    <row r="1675" s="2" customFormat="1" ht="21" hidden="1" customHeight="1" x14ac:dyDescent="0.2"/>
    <row r="1676" s="2" customFormat="1" ht="21" hidden="1" customHeight="1" x14ac:dyDescent="0.2"/>
    <row r="1677" s="2" customFormat="1" ht="21" hidden="1" customHeight="1" x14ac:dyDescent="0.2"/>
    <row r="1678" s="2" customFormat="1" ht="21" hidden="1" customHeight="1" x14ac:dyDescent="0.2"/>
    <row r="1679" s="2" customFormat="1" ht="21" hidden="1" customHeight="1" x14ac:dyDescent="0.2"/>
    <row r="1680" s="2" customFormat="1" ht="21" hidden="1" customHeight="1" x14ac:dyDescent="0.2"/>
    <row r="1681" s="2" customFormat="1" ht="21" hidden="1" customHeight="1" x14ac:dyDescent="0.2"/>
    <row r="1682" s="2" customFormat="1" ht="21" hidden="1" customHeight="1" x14ac:dyDescent="0.2"/>
    <row r="1683" s="2" customFormat="1" ht="21" hidden="1" customHeight="1" x14ac:dyDescent="0.2"/>
    <row r="1684" s="2" customFormat="1" ht="21" hidden="1" customHeight="1" x14ac:dyDescent="0.2"/>
    <row r="1685" s="2" customFormat="1" ht="21" hidden="1" customHeight="1" x14ac:dyDescent="0.2"/>
    <row r="1686" s="2" customFormat="1" ht="21" hidden="1" customHeight="1" x14ac:dyDescent="0.2"/>
    <row r="1687" s="2" customFormat="1" ht="21" hidden="1" customHeight="1" x14ac:dyDescent="0.2"/>
    <row r="1688" s="2" customFormat="1" ht="21" hidden="1" customHeight="1" x14ac:dyDescent="0.2"/>
    <row r="1689" s="2" customFormat="1" ht="21" hidden="1" customHeight="1" x14ac:dyDescent="0.2"/>
    <row r="1690" s="2" customFormat="1" ht="21" hidden="1" customHeight="1" x14ac:dyDescent="0.2"/>
    <row r="1691" s="2" customFormat="1" ht="21" hidden="1" customHeight="1" x14ac:dyDescent="0.2"/>
    <row r="1692" s="2" customFormat="1" ht="21" hidden="1" customHeight="1" x14ac:dyDescent="0.2"/>
    <row r="1693" s="2" customFormat="1" ht="21" hidden="1" customHeight="1" x14ac:dyDescent="0.2"/>
    <row r="1694" s="2" customFormat="1" ht="21" hidden="1" customHeight="1" x14ac:dyDescent="0.2"/>
    <row r="1695" s="2" customFormat="1" ht="21" hidden="1" customHeight="1" x14ac:dyDescent="0.2"/>
    <row r="1696" s="2" customFormat="1" ht="21" hidden="1" customHeight="1" x14ac:dyDescent="0.2"/>
    <row r="1697" s="2" customFormat="1" ht="21" hidden="1" customHeight="1" x14ac:dyDescent="0.2"/>
    <row r="1698" s="2" customFormat="1" ht="21" hidden="1" customHeight="1" x14ac:dyDescent="0.2"/>
    <row r="1699" s="2" customFormat="1" ht="21" hidden="1" customHeight="1" x14ac:dyDescent="0.2"/>
    <row r="1700" s="2" customFormat="1" ht="21" hidden="1" customHeight="1" x14ac:dyDescent="0.2"/>
    <row r="1701" s="2" customFormat="1" ht="21" hidden="1" customHeight="1" x14ac:dyDescent="0.2"/>
    <row r="1702" s="2" customFormat="1" ht="21" hidden="1" customHeight="1" x14ac:dyDescent="0.2"/>
    <row r="1703" s="2" customFormat="1" ht="21" hidden="1" customHeight="1" x14ac:dyDescent="0.2"/>
    <row r="1704" s="2" customFormat="1" ht="21" hidden="1" customHeight="1" x14ac:dyDescent="0.2"/>
    <row r="1705" s="2" customFormat="1" ht="21" hidden="1" customHeight="1" x14ac:dyDescent="0.2"/>
    <row r="1706" s="2" customFormat="1" ht="21" hidden="1" customHeight="1" x14ac:dyDescent="0.2"/>
    <row r="1707" s="2" customFormat="1" ht="21" hidden="1" customHeight="1" x14ac:dyDescent="0.2"/>
    <row r="1708" s="2" customFormat="1" ht="21" hidden="1" customHeight="1" x14ac:dyDescent="0.2"/>
    <row r="1709" s="2" customFormat="1" ht="21" hidden="1" customHeight="1" x14ac:dyDescent="0.2"/>
    <row r="1710" s="2" customFormat="1" ht="21" hidden="1" customHeight="1" x14ac:dyDescent="0.2"/>
    <row r="1711" s="2" customFormat="1" ht="21" hidden="1" customHeight="1" x14ac:dyDescent="0.2"/>
    <row r="1712" s="2" customFormat="1" ht="21" hidden="1" customHeight="1" x14ac:dyDescent="0.2"/>
    <row r="1713" s="2" customFormat="1" ht="21" hidden="1" customHeight="1" x14ac:dyDescent="0.2"/>
    <row r="1714" s="2" customFormat="1" ht="21" hidden="1" customHeight="1" x14ac:dyDescent="0.2"/>
    <row r="1715" s="2" customFormat="1" ht="21" hidden="1" customHeight="1" x14ac:dyDescent="0.2"/>
    <row r="1716" s="2" customFormat="1" ht="21" hidden="1" customHeight="1" x14ac:dyDescent="0.2"/>
    <row r="1717" s="2" customFormat="1" ht="21" hidden="1" customHeight="1" x14ac:dyDescent="0.2"/>
    <row r="1718" s="2" customFormat="1" ht="21" hidden="1" customHeight="1" x14ac:dyDescent="0.2"/>
    <row r="1719" s="2" customFormat="1" ht="21" hidden="1" customHeight="1" x14ac:dyDescent="0.2"/>
    <row r="1720" s="2" customFormat="1" ht="21" hidden="1" customHeight="1" x14ac:dyDescent="0.2"/>
    <row r="1721" s="2" customFormat="1" ht="21" hidden="1" customHeight="1" x14ac:dyDescent="0.2"/>
    <row r="1722" s="2" customFormat="1" ht="21" hidden="1" customHeight="1" x14ac:dyDescent="0.2"/>
    <row r="1723" s="2" customFormat="1" ht="21" hidden="1" customHeight="1" x14ac:dyDescent="0.2"/>
    <row r="1724" s="2" customFormat="1" ht="21" hidden="1" customHeight="1" x14ac:dyDescent="0.2"/>
    <row r="1725" s="2" customFormat="1" ht="21" hidden="1" customHeight="1" x14ac:dyDescent="0.2"/>
    <row r="1726" s="2" customFormat="1" ht="21" hidden="1" customHeight="1" x14ac:dyDescent="0.2"/>
    <row r="1727" s="2" customFormat="1" ht="21" hidden="1" customHeight="1" x14ac:dyDescent="0.2"/>
    <row r="1728" s="2" customFormat="1" ht="21" hidden="1" customHeight="1" x14ac:dyDescent="0.2"/>
    <row r="1729" s="2" customFormat="1" ht="21" hidden="1" customHeight="1" x14ac:dyDescent="0.2"/>
    <row r="1730" s="2" customFormat="1" ht="21" hidden="1" customHeight="1" x14ac:dyDescent="0.2"/>
    <row r="1731" s="2" customFormat="1" ht="21" hidden="1" customHeight="1" x14ac:dyDescent="0.2"/>
    <row r="1732" s="2" customFormat="1" ht="21" hidden="1" customHeight="1" x14ac:dyDescent="0.2"/>
    <row r="1733" s="2" customFormat="1" ht="21" hidden="1" customHeight="1" x14ac:dyDescent="0.2"/>
    <row r="1734" s="2" customFormat="1" ht="21" hidden="1" customHeight="1" x14ac:dyDescent="0.2"/>
    <row r="1735" s="2" customFormat="1" ht="21" hidden="1" customHeight="1" x14ac:dyDescent="0.2"/>
    <row r="1736" s="2" customFormat="1" ht="21" hidden="1" customHeight="1" x14ac:dyDescent="0.2"/>
    <row r="1737" s="2" customFormat="1" ht="21" hidden="1" customHeight="1" x14ac:dyDescent="0.2"/>
    <row r="1738" s="2" customFormat="1" ht="21" hidden="1" customHeight="1" x14ac:dyDescent="0.2"/>
    <row r="1739" s="2" customFormat="1" ht="21" hidden="1" customHeight="1" x14ac:dyDescent="0.2"/>
    <row r="1740" s="2" customFormat="1" ht="21" hidden="1" customHeight="1" x14ac:dyDescent="0.2"/>
    <row r="1741" s="2" customFormat="1" ht="21" hidden="1" customHeight="1" x14ac:dyDescent="0.2"/>
    <row r="1742" s="2" customFormat="1" ht="21" hidden="1" customHeight="1" x14ac:dyDescent="0.2"/>
    <row r="1743" s="2" customFormat="1" ht="21" hidden="1" customHeight="1" x14ac:dyDescent="0.2"/>
    <row r="1744" s="2" customFormat="1" ht="21" hidden="1" customHeight="1" x14ac:dyDescent="0.2"/>
    <row r="1745" s="2" customFormat="1" ht="21" hidden="1" customHeight="1" x14ac:dyDescent="0.2"/>
    <row r="1746" s="2" customFormat="1" ht="21" hidden="1" customHeight="1" x14ac:dyDescent="0.2"/>
    <row r="1747" s="2" customFormat="1" ht="21" hidden="1" customHeight="1" x14ac:dyDescent="0.2"/>
    <row r="1748" s="2" customFormat="1" ht="21" hidden="1" customHeight="1" x14ac:dyDescent="0.2"/>
    <row r="1749" s="2" customFormat="1" ht="21" hidden="1" customHeight="1" x14ac:dyDescent="0.2"/>
    <row r="1750" s="2" customFormat="1" ht="21" hidden="1" customHeight="1" x14ac:dyDescent="0.2"/>
    <row r="1751" s="2" customFormat="1" ht="21" hidden="1" customHeight="1" x14ac:dyDescent="0.2"/>
    <row r="1752" s="2" customFormat="1" ht="21" hidden="1" customHeight="1" x14ac:dyDescent="0.2"/>
    <row r="1753" s="2" customFormat="1" ht="21" hidden="1" customHeight="1" x14ac:dyDescent="0.2"/>
    <row r="1754" s="2" customFormat="1" ht="21" hidden="1" customHeight="1" x14ac:dyDescent="0.2"/>
    <row r="1755" s="2" customFormat="1" ht="21" hidden="1" customHeight="1" x14ac:dyDescent="0.2"/>
    <row r="1756" s="2" customFormat="1" ht="21" hidden="1" customHeight="1" x14ac:dyDescent="0.2"/>
    <row r="1757" s="2" customFormat="1" ht="21" hidden="1" customHeight="1" x14ac:dyDescent="0.2"/>
    <row r="1758" s="2" customFormat="1" ht="21" hidden="1" customHeight="1" x14ac:dyDescent="0.2"/>
    <row r="1759" s="2" customFormat="1" ht="21" hidden="1" customHeight="1" x14ac:dyDescent="0.2"/>
    <row r="1760" s="2" customFormat="1" ht="21" hidden="1" customHeight="1" x14ac:dyDescent="0.2"/>
    <row r="1761" s="2" customFormat="1" ht="21" hidden="1" customHeight="1" x14ac:dyDescent="0.2"/>
    <row r="1762" s="2" customFormat="1" ht="21" hidden="1" customHeight="1" x14ac:dyDescent="0.2"/>
    <row r="1763" s="2" customFormat="1" ht="21" hidden="1" customHeight="1" x14ac:dyDescent="0.2"/>
    <row r="1764" s="2" customFormat="1" ht="21" hidden="1" customHeight="1" x14ac:dyDescent="0.2"/>
    <row r="1765" s="2" customFormat="1" ht="21" hidden="1" customHeight="1" x14ac:dyDescent="0.2"/>
    <row r="1766" s="2" customFormat="1" ht="21" hidden="1" customHeight="1" x14ac:dyDescent="0.2"/>
    <row r="1767" s="2" customFormat="1" ht="21" hidden="1" customHeight="1" x14ac:dyDescent="0.2"/>
    <row r="1768" s="2" customFormat="1" ht="21" hidden="1" customHeight="1" x14ac:dyDescent="0.2"/>
    <row r="1769" s="2" customFormat="1" ht="21" hidden="1" customHeight="1" x14ac:dyDescent="0.2"/>
    <row r="1770" s="2" customFormat="1" ht="21" hidden="1" customHeight="1" x14ac:dyDescent="0.2"/>
    <row r="1771" s="2" customFormat="1" ht="21" hidden="1" customHeight="1" x14ac:dyDescent="0.2"/>
    <row r="1772" s="2" customFormat="1" ht="21" hidden="1" customHeight="1" x14ac:dyDescent="0.2"/>
    <row r="1773" s="2" customFormat="1" ht="21" hidden="1" customHeight="1" x14ac:dyDescent="0.2"/>
    <row r="1774" s="2" customFormat="1" ht="21" hidden="1" customHeight="1" x14ac:dyDescent="0.2"/>
    <row r="1775" s="2" customFormat="1" ht="21" hidden="1" customHeight="1" x14ac:dyDescent="0.2"/>
    <row r="1776" s="2" customFormat="1" ht="21" hidden="1" customHeight="1" x14ac:dyDescent="0.2"/>
    <row r="1777" s="2" customFormat="1" ht="21" hidden="1" customHeight="1" x14ac:dyDescent="0.2"/>
    <row r="1778" s="2" customFormat="1" ht="21" hidden="1" customHeight="1" x14ac:dyDescent="0.2"/>
    <row r="1779" s="2" customFormat="1" ht="21" hidden="1" customHeight="1" x14ac:dyDescent="0.2"/>
    <row r="1780" s="2" customFormat="1" ht="21" hidden="1" customHeight="1" x14ac:dyDescent="0.2"/>
    <row r="1781" s="2" customFormat="1" ht="21" hidden="1" customHeight="1" x14ac:dyDescent="0.2"/>
    <row r="1782" s="2" customFormat="1" ht="21" hidden="1" customHeight="1" x14ac:dyDescent="0.2"/>
    <row r="1783" s="2" customFormat="1" ht="21" hidden="1" customHeight="1" x14ac:dyDescent="0.2"/>
    <row r="1784" s="2" customFormat="1" ht="21" hidden="1" customHeight="1" x14ac:dyDescent="0.2"/>
    <row r="1785" s="2" customFormat="1" ht="21" hidden="1" customHeight="1" x14ac:dyDescent="0.2"/>
    <row r="1786" s="2" customFormat="1" ht="21" hidden="1" customHeight="1" x14ac:dyDescent="0.2"/>
    <row r="1787" s="2" customFormat="1" ht="21" hidden="1" customHeight="1" x14ac:dyDescent="0.2"/>
    <row r="1788" s="2" customFormat="1" ht="21" hidden="1" customHeight="1" x14ac:dyDescent="0.2"/>
    <row r="1789" s="2" customFormat="1" ht="21" hidden="1" customHeight="1" x14ac:dyDescent="0.2"/>
    <row r="1790" s="2" customFormat="1" ht="21" hidden="1" customHeight="1" x14ac:dyDescent="0.2"/>
    <row r="1791" s="2" customFormat="1" ht="21" hidden="1" customHeight="1" x14ac:dyDescent="0.2"/>
    <row r="1792" s="2" customFormat="1" ht="21" hidden="1" customHeight="1" x14ac:dyDescent="0.2"/>
    <row r="1793" s="2" customFormat="1" ht="21" hidden="1" customHeight="1" x14ac:dyDescent="0.2"/>
    <row r="1794" s="2" customFormat="1" ht="21" hidden="1" customHeight="1" x14ac:dyDescent="0.2"/>
    <row r="1795" s="2" customFormat="1" ht="21" hidden="1" customHeight="1" x14ac:dyDescent="0.2"/>
    <row r="1796" s="2" customFormat="1" ht="21" hidden="1" customHeight="1" x14ac:dyDescent="0.2"/>
    <row r="1797" s="2" customFormat="1" ht="21" hidden="1" customHeight="1" x14ac:dyDescent="0.2"/>
    <row r="1798" s="2" customFormat="1" ht="21" hidden="1" customHeight="1" x14ac:dyDescent="0.2"/>
    <row r="1799" s="2" customFormat="1" ht="21" hidden="1" customHeight="1" x14ac:dyDescent="0.2"/>
    <row r="1800" s="2" customFormat="1" ht="21" hidden="1" customHeight="1" x14ac:dyDescent="0.2"/>
    <row r="1801" s="2" customFormat="1" ht="21" hidden="1" customHeight="1" x14ac:dyDescent="0.2"/>
    <row r="1802" s="2" customFormat="1" ht="21" hidden="1" customHeight="1" x14ac:dyDescent="0.2"/>
    <row r="1803" s="2" customFormat="1" ht="21" hidden="1" customHeight="1" x14ac:dyDescent="0.2"/>
    <row r="1804" s="2" customFormat="1" ht="21" hidden="1" customHeight="1" x14ac:dyDescent="0.2"/>
    <row r="1805" s="2" customFormat="1" ht="21" hidden="1" customHeight="1" x14ac:dyDescent="0.2"/>
    <row r="1806" s="2" customFormat="1" ht="21" hidden="1" customHeight="1" x14ac:dyDescent="0.2"/>
    <row r="1807" s="2" customFormat="1" ht="21" hidden="1" customHeight="1" x14ac:dyDescent="0.2"/>
    <row r="1808" s="2" customFormat="1" ht="21" hidden="1" customHeight="1" x14ac:dyDescent="0.2"/>
    <row r="1809" s="2" customFormat="1" ht="21" hidden="1" customHeight="1" x14ac:dyDescent="0.2"/>
    <row r="1810" s="2" customFormat="1" ht="21" hidden="1" customHeight="1" x14ac:dyDescent="0.2"/>
    <row r="1811" s="2" customFormat="1" ht="21" hidden="1" customHeight="1" x14ac:dyDescent="0.2"/>
    <row r="1812" s="2" customFormat="1" ht="21" hidden="1" customHeight="1" x14ac:dyDescent="0.2"/>
    <row r="1813" s="2" customFormat="1" ht="21" hidden="1" customHeight="1" x14ac:dyDescent="0.2"/>
    <row r="1814" s="2" customFormat="1" ht="21" hidden="1" customHeight="1" x14ac:dyDescent="0.2"/>
    <row r="1815" s="2" customFormat="1" ht="21" hidden="1" customHeight="1" x14ac:dyDescent="0.2"/>
    <row r="1816" s="2" customFormat="1" ht="21" hidden="1" customHeight="1" x14ac:dyDescent="0.2"/>
    <row r="1817" s="2" customFormat="1" ht="21" hidden="1" customHeight="1" x14ac:dyDescent="0.2"/>
    <row r="1818" s="2" customFormat="1" ht="21" hidden="1" customHeight="1" x14ac:dyDescent="0.2"/>
    <row r="1819" s="2" customFormat="1" ht="21" hidden="1" customHeight="1" x14ac:dyDescent="0.2"/>
    <row r="1820" s="2" customFormat="1" ht="21" hidden="1" customHeight="1" x14ac:dyDescent="0.2"/>
    <row r="1821" s="2" customFormat="1" ht="21" hidden="1" customHeight="1" x14ac:dyDescent="0.2"/>
    <row r="1822" s="2" customFormat="1" ht="21" hidden="1" customHeight="1" x14ac:dyDescent="0.2"/>
    <row r="1823" s="2" customFormat="1" ht="21" hidden="1" customHeight="1" x14ac:dyDescent="0.2"/>
    <row r="1824" s="2" customFormat="1" ht="21" hidden="1" customHeight="1" x14ac:dyDescent="0.2"/>
    <row r="1825" s="2" customFormat="1" ht="21" hidden="1" customHeight="1" x14ac:dyDescent="0.2"/>
    <row r="1826" s="2" customFormat="1" ht="21" hidden="1" customHeight="1" x14ac:dyDescent="0.2"/>
    <row r="1827" s="2" customFormat="1" ht="21" hidden="1" customHeight="1" x14ac:dyDescent="0.2"/>
    <row r="1828" s="2" customFormat="1" ht="21" hidden="1" customHeight="1" x14ac:dyDescent="0.2"/>
    <row r="1829" s="2" customFormat="1" ht="21" hidden="1" customHeight="1" x14ac:dyDescent="0.2"/>
    <row r="1830" s="2" customFormat="1" ht="21" hidden="1" customHeight="1" x14ac:dyDescent="0.2"/>
    <row r="1831" s="2" customFormat="1" ht="21" hidden="1" customHeight="1" x14ac:dyDescent="0.2"/>
    <row r="1832" s="2" customFormat="1" ht="21" hidden="1" customHeight="1" x14ac:dyDescent="0.2"/>
    <row r="1833" s="2" customFormat="1" ht="21" hidden="1" customHeight="1" x14ac:dyDescent="0.2"/>
    <row r="1834" s="2" customFormat="1" ht="21" hidden="1" customHeight="1" x14ac:dyDescent="0.2"/>
    <row r="1835" s="2" customFormat="1" ht="21" hidden="1" customHeight="1" x14ac:dyDescent="0.2"/>
    <row r="1836" s="2" customFormat="1" ht="21" hidden="1" customHeight="1" x14ac:dyDescent="0.2"/>
    <row r="1837" s="2" customFormat="1" ht="21" hidden="1" customHeight="1" x14ac:dyDescent="0.2"/>
    <row r="1838" s="2" customFormat="1" ht="21" hidden="1" customHeight="1" x14ac:dyDescent="0.2"/>
    <row r="1839" s="2" customFormat="1" ht="21" hidden="1" customHeight="1" x14ac:dyDescent="0.2"/>
    <row r="1840" s="2" customFormat="1" ht="21" hidden="1" customHeight="1" x14ac:dyDescent="0.2"/>
    <row r="1841" s="2" customFormat="1" ht="21" hidden="1" customHeight="1" x14ac:dyDescent="0.2"/>
    <row r="1842" s="2" customFormat="1" ht="21" hidden="1" customHeight="1" x14ac:dyDescent="0.2"/>
    <row r="1843" s="2" customFormat="1" ht="21" hidden="1" customHeight="1" x14ac:dyDescent="0.2"/>
    <row r="1844" s="2" customFormat="1" ht="21" hidden="1" customHeight="1" x14ac:dyDescent="0.2"/>
    <row r="1845" s="2" customFormat="1" ht="21" hidden="1" customHeight="1" x14ac:dyDescent="0.2"/>
    <row r="1846" s="2" customFormat="1" ht="21" hidden="1" customHeight="1" x14ac:dyDescent="0.2"/>
    <row r="1847" s="2" customFormat="1" ht="21" hidden="1" customHeight="1" x14ac:dyDescent="0.2"/>
    <row r="1848" s="2" customFormat="1" ht="21" hidden="1" customHeight="1" x14ac:dyDescent="0.2"/>
    <row r="1849" s="2" customFormat="1" ht="21" hidden="1" customHeight="1" x14ac:dyDescent="0.2"/>
    <row r="1850" s="2" customFormat="1" ht="21" hidden="1" customHeight="1" x14ac:dyDescent="0.2"/>
    <row r="1851" s="2" customFormat="1" ht="21" hidden="1" customHeight="1" x14ac:dyDescent="0.2"/>
    <row r="1852" s="2" customFormat="1" ht="21" hidden="1" customHeight="1" x14ac:dyDescent="0.2"/>
    <row r="1853" s="2" customFormat="1" ht="21" hidden="1" customHeight="1" x14ac:dyDescent="0.2"/>
    <row r="1854" s="2" customFormat="1" ht="21" hidden="1" customHeight="1" x14ac:dyDescent="0.2"/>
    <row r="1855" s="2" customFormat="1" ht="21" hidden="1" customHeight="1" x14ac:dyDescent="0.2"/>
    <row r="1856" s="2" customFormat="1" ht="21" hidden="1" customHeight="1" x14ac:dyDescent="0.2"/>
    <row r="1857" s="2" customFormat="1" ht="21" hidden="1" customHeight="1" x14ac:dyDescent="0.2"/>
    <row r="1858" s="2" customFormat="1" ht="21" hidden="1" customHeight="1" x14ac:dyDescent="0.2"/>
    <row r="1859" s="2" customFormat="1" ht="21" hidden="1" customHeight="1" x14ac:dyDescent="0.2"/>
    <row r="1860" s="2" customFormat="1" ht="21" hidden="1" customHeight="1" x14ac:dyDescent="0.2"/>
    <row r="1861" s="2" customFormat="1" ht="21" hidden="1" customHeight="1" x14ac:dyDescent="0.2"/>
    <row r="1862" s="2" customFormat="1" ht="21" hidden="1" customHeight="1" x14ac:dyDescent="0.2"/>
    <row r="1863" s="2" customFormat="1" ht="21" hidden="1" customHeight="1" x14ac:dyDescent="0.2"/>
    <row r="1864" s="2" customFormat="1" ht="21" hidden="1" customHeight="1" x14ac:dyDescent="0.2"/>
    <row r="1865" s="2" customFormat="1" ht="21" hidden="1" customHeight="1" x14ac:dyDescent="0.2"/>
    <row r="1866" s="2" customFormat="1" ht="21" hidden="1" customHeight="1" x14ac:dyDescent="0.2"/>
    <row r="1867" s="2" customFormat="1" ht="21" hidden="1" customHeight="1" x14ac:dyDescent="0.2"/>
    <row r="1868" s="2" customFormat="1" ht="21" hidden="1" customHeight="1" x14ac:dyDescent="0.2"/>
    <row r="1869" s="2" customFormat="1" ht="21" hidden="1" customHeight="1" x14ac:dyDescent="0.2"/>
    <row r="1870" s="2" customFormat="1" ht="21" hidden="1" customHeight="1" x14ac:dyDescent="0.2"/>
    <row r="1871" s="2" customFormat="1" ht="21" hidden="1" customHeight="1" x14ac:dyDescent="0.2"/>
    <row r="1872" s="2" customFormat="1" ht="21" hidden="1" customHeight="1" x14ac:dyDescent="0.2"/>
    <row r="1873" s="2" customFormat="1" ht="21" hidden="1" customHeight="1" x14ac:dyDescent="0.2"/>
    <row r="1874" s="2" customFormat="1" ht="21" hidden="1" customHeight="1" x14ac:dyDescent="0.2"/>
    <row r="1875" s="2" customFormat="1" ht="21" hidden="1" customHeight="1" x14ac:dyDescent="0.2"/>
    <row r="1876" s="2" customFormat="1" ht="21" hidden="1" customHeight="1" x14ac:dyDescent="0.2"/>
    <row r="1877" s="2" customFormat="1" ht="21" hidden="1" customHeight="1" x14ac:dyDescent="0.2"/>
    <row r="1878" s="2" customFormat="1" ht="21" hidden="1" customHeight="1" x14ac:dyDescent="0.2"/>
    <row r="1879" s="2" customFormat="1" ht="21" hidden="1" customHeight="1" x14ac:dyDescent="0.2"/>
    <row r="1880" s="2" customFormat="1" ht="21" hidden="1" customHeight="1" x14ac:dyDescent="0.2"/>
    <row r="1881" s="2" customFormat="1" ht="21" hidden="1" customHeight="1" x14ac:dyDescent="0.2"/>
    <row r="1882" s="2" customFormat="1" ht="21" hidden="1" customHeight="1" x14ac:dyDescent="0.2"/>
    <row r="1883" s="2" customFormat="1" ht="21" hidden="1" customHeight="1" x14ac:dyDescent="0.2"/>
    <row r="1884" s="2" customFormat="1" ht="21" hidden="1" customHeight="1" x14ac:dyDescent="0.2"/>
    <row r="1885" s="2" customFormat="1" ht="21" hidden="1" customHeight="1" x14ac:dyDescent="0.2"/>
    <row r="1886" s="2" customFormat="1" ht="21" hidden="1" customHeight="1" x14ac:dyDescent="0.2"/>
    <row r="1887" s="2" customFormat="1" ht="21" hidden="1" customHeight="1" x14ac:dyDescent="0.2"/>
    <row r="1888" s="2" customFormat="1" ht="21" hidden="1" customHeight="1" x14ac:dyDescent="0.2"/>
    <row r="1889" s="2" customFormat="1" ht="21" hidden="1" customHeight="1" x14ac:dyDescent="0.2"/>
    <row r="1890" s="2" customFormat="1" ht="21" hidden="1" customHeight="1" x14ac:dyDescent="0.2"/>
    <row r="1891" s="2" customFormat="1" ht="21" hidden="1" customHeight="1" x14ac:dyDescent="0.2"/>
    <row r="1892" s="2" customFormat="1" ht="21" hidden="1" customHeight="1" x14ac:dyDescent="0.2"/>
    <row r="1893" s="2" customFormat="1" ht="21" hidden="1" customHeight="1" x14ac:dyDescent="0.2"/>
    <row r="1894" s="2" customFormat="1" ht="21" hidden="1" customHeight="1" x14ac:dyDescent="0.2"/>
    <row r="1895" s="2" customFormat="1" ht="21" hidden="1" customHeight="1" x14ac:dyDescent="0.2"/>
    <row r="1896" s="2" customFormat="1" ht="21" hidden="1" customHeight="1" x14ac:dyDescent="0.2"/>
    <row r="1897" s="2" customFormat="1" ht="21" hidden="1" customHeight="1" x14ac:dyDescent="0.2"/>
    <row r="1898" s="2" customFormat="1" ht="21" hidden="1" customHeight="1" x14ac:dyDescent="0.2"/>
    <row r="1899" s="2" customFormat="1" ht="21" hidden="1" customHeight="1" x14ac:dyDescent="0.2"/>
    <row r="1900" s="2" customFormat="1" ht="21" hidden="1" customHeight="1" x14ac:dyDescent="0.2"/>
    <row r="1901" s="2" customFormat="1" ht="21" hidden="1" customHeight="1" x14ac:dyDescent="0.2"/>
    <row r="1902" s="2" customFormat="1" ht="21" hidden="1" customHeight="1" x14ac:dyDescent="0.2"/>
    <row r="1903" s="2" customFormat="1" ht="21" hidden="1" customHeight="1" x14ac:dyDescent="0.2"/>
    <row r="1904" s="2" customFormat="1" ht="21" hidden="1" customHeight="1" x14ac:dyDescent="0.2"/>
    <row r="1905" s="2" customFormat="1" ht="21" hidden="1" customHeight="1" x14ac:dyDescent="0.2"/>
    <row r="1906" s="2" customFormat="1" ht="21" hidden="1" customHeight="1" x14ac:dyDescent="0.2"/>
    <row r="1907" s="2" customFormat="1" ht="21" hidden="1" customHeight="1" x14ac:dyDescent="0.2"/>
    <row r="1908" s="2" customFormat="1" ht="21" hidden="1" customHeight="1" x14ac:dyDescent="0.2"/>
    <row r="1909" s="2" customFormat="1" ht="21" hidden="1" customHeight="1" x14ac:dyDescent="0.2"/>
    <row r="1910" s="2" customFormat="1" ht="21" hidden="1" customHeight="1" x14ac:dyDescent="0.2"/>
    <row r="1911" s="2" customFormat="1" ht="21" hidden="1" customHeight="1" x14ac:dyDescent="0.2"/>
    <row r="1912" s="2" customFormat="1" ht="21" hidden="1" customHeight="1" x14ac:dyDescent="0.2"/>
    <row r="1913" s="2" customFormat="1" ht="21" hidden="1" customHeight="1" x14ac:dyDescent="0.2"/>
    <row r="1914" s="2" customFormat="1" ht="21" hidden="1" customHeight="1" x14ac:dyDescent="0.2"/>
    <row r="1915" s="2" customFormat="1" ht="21" hidden="1" customHeight="1" x14ac:dyDescent="0.2"/>
    <row r="1916" s="2" customFormat="1" ht="21" hidden="1" customHeight="1" x14ac:dyDescent="0.2"/>
    <row r="1917" s="2" customFormat="1" ht="21" hidden="1" customHeight="1" x14ac:dyDescent="0.2"/>
    <row r="1918" s="2" customFormat="1" ht="21" hidden="1" customHeight="1" x14ac:dyDescent="0.2"/>
    <row r="1919" s="2" customFormat="1" ht="21" hidden="1" customHeight="1" x14ac:dyDescent="0.2"/>
    <row r="1920" s="2" customFormat="1" ht="21" hidden="1" customHeight="1" x14ac:dyDescent="0.2"/>
    <row r="1921" s="2" customFormat="1" ht="21" hidden="1" customHeight="1" x14ac:dyDescent="0.2"/>
    <row r="1922" s="2" customFormat="1" ht="21" hidden="1" customHeight="1" x14ac:dyDescent="0.2"/>
    <row r="1923" s="2" customFormat="1" ht="21" hidden="1" customHeight="1" x14ac:dyDescent="0.2"/>
    <row r="1924" s="2" customFormat="1" ht="21" hidden="1" customHeight="1" x14ac:dyDescent="0.2"/>
    <row r="1925" s="2" customFormat="1" ht="21" hidden="1" customHeight="1" x14ac:dyDescent="0.2"/>
    <row r="1926" s="2" customFormat="1" ht="21" hidden="1" customHeight="1" x14ac:dyDescent="0.2"/>
    <row r="1927" s="2" customFormat="1" ht="21" hidden="1" customHeight="1" x14ac:dyDescent="0.2"/>
    <row r="1928" s="2" customFormat="1" ht="21" hidden="1" customHeight="1" x14ac:dyDescent="0.2"/>
    <row r="1929" s="2" customFormat="1" ht="21" hidden="1" customHeight="1" x14ac:dyDescent="0.2"/>
    <row r="1930" s="2" customFormat="1" ht="21" hidden="1" customHeight="1" x14ac:dyDescent="0.2"/>
    <row r="1931" s="2" customFormat="1" ht="21" hidden="1" customHeight="1" x14ac:dyDescent="0.2"/>
    <row r="1932" s="2" customFormat="1" ht="21" hidden="1" customHeight="1" x14ac:dyDescent="0.2"/>
    <row r="1933" s="2" customFormat="1" ht="21" hidden="1" customHeight="1" x14ac:dyDescent="0.2"/>
    <row r="1934" s="2" customFormat="1" ht="21" hidden="1" customHeight="1" x14ac:dyDescent="0.2"/>
    <row r="1935" s="2" customFormat="1" ht="21" hidden="1" customHeight="1" x14ac:dyDescent="0.2"/>
    <row r="1936" s="2" customFormat="1" ht="21" hidden="1" customHeight="1" x14ac:dyDescent="0.2"/>
    <row r="1937" s="2" customFormat="1" ht="21" hidden="1" customHeight="1" x14ac:dyDescent="0.2"/>
    <row r="1938" s="2" customFormat="1" ht="21" hidden="1" customHeight="1" x14ac:dyDescent="0.2"/>
    <row r="1939" s="2" customFormat="1" ht="21" hidden="1" customHeight="1" x14ac:dyDescent="0.2"/>
    <row r="1940" s="2" customFormat="1" ht="21" hidden="1" customHeight="1" x14ac:dyDescent="0.2"/>
    <row r="1941" s="2" customFormat="1" ht="21" hidden="1" customHeight="1" x14ac:dyDescent="0.2"/>
    <row r="1942" s="2" customFormat="1" ht="21" hidden="1" customHeight="1" x14ac:dyDescent="0.2"/>
    <row r="1943" s="2" customFormat="1" ht="21" hidden="1" customHeight="1" x14ac:dyDescent="0.2"/>
    <row r="1944" s="2" customFormat="1" ht="21" hidden="1" customHeight="1" x14ac:dyDescent="0.2"/>
    <row r="1945" s="2" customFormat="1" ht="21" hidden="1" customHeight="1" x14ac:dyDescent="0.2"/>
    <row r="1946" s="2" customFormat="1" ht="21" hidden="1" customHeight="1" x14ac:dyDescent="0.2"/>
    <row r="1947" s="2" customFormat="1" ht="21" hidden="1" customHeight="1" x14ac:dyDescent="0.2"/>
    <row r="1948" s="2" customFormat="1" ht="21" hidden="1" customHeight="1" x14ac:dyDescent="0.2"/>
    <row r="1949" s="2" customFormat="1" ht="21" hidden="1" customHeight="1" x14ac:dyDescent="0.2"/>
    <row r="1950" s="2" customFormat="1" ht="21" hidden="1" customHeight="1" x14ac:dyDescent="0.2"/>
    <row r="1951" s="2" customFormat="1" ht="21" hidden="1" customHeight="1" x14ac:dyDescent="0.2"/>
    <row r="1952" s="2" customFormat="1" ht="21" hidden="1" customHeight="1" x14ac:dyDescent="0.2"/>
    <row r="1953" s="2" customFormat="1" ht="21" hidden="1" customHeight="1" x14ac:dyDescent="0.2"/>
    <row r="1954" s="2" customFormat="1" ht="21" hidden="1" customHeight="1" x14ac:dyDescent="0.2"/>
    <row r="1955" s="2" customFormat="1" ht="21" hidden="1" customHeight="1" x14ac:dyDescent="0.2"/>
    <row r="1956" s="2" customFormat="1" ht="21" hidden="1" customHeight="1" x14ac:dyDescent="0.2"/>
    <row r="1957" s="2" customFormat="1" ht="21" hidden="1" customHeight="1" x14ac:dyDescent="0.2"/>
    <row r="1958" s="2" customFormat="1" ht="21" hidden="1" customHeight="1" x14ac:dyDescent="0.2"/>
    <row r="1959" s="2" customFormat="1" ht="21" hidden="1" customHeight="1" x14ac:dyDescent="0.2"/>
    <row r="1960" s="2" customFormat="1" ht="21" hidden="1" customHeight="1" x14ac:dyDescent="0.2"/>
    <row r="1961" s="2" customFormat="1" ht="21" hidden="1" customHeight="1" x14ac:dyDescent="0.2"/>
    <row r="1962" s="2" customFormat="1" ht="21" hidden="1" customHeight="1" x14ac:dyDescent="0.2"/>
    <row r="1963" s="2" customFormat="1" ht="21" hidden="1" customHeight="1" x14ac:dyDescent="0.2"/>
    <row r="1964" s="2" customFormat="1" ht="21" hidden="1" customHeight="1" x14ac:dyDescent="0.2"/>
    <row r="1965" s="2" customFormat="1" ht="21" hidden="1" customHeight="1" x14ac:dyDescent="0.2"/>
    <row r="1966" s="2" customFormat="1" ht="21" hidden="1" customHeight="1" x14ac:dyDescent="0.2"/>
    <row r="1967" s="2" customFormat="1" ht="21" hidden="1" customHeight="1" x14ac:dyDescent="0.2"/>
    <row r="1968" s="2" customFormat="1" ht="21" hidden="1" customHeight="1" x14ac:dyDescent="0.2"/>
    <row r="1969" s="2" customFormat="1" ht="21" hidden="1" customHeight="1" x14ac:dyDescent="0.2"/>
    <row r="1970" s="2" customFormat="1" ht="21" hidden="1" customHeight="1" x14ac:dyDescent="0.2"/>
    <row r="1971" s="2" customFormat="1" ht="21" hidden="1" customHeight="1" x14ac:dyDescent="0.2"/>
    <row r="1972" s="2" customFormat="1" ht="21" hidden="1" customHeight="1" x14ac:dyDescent="0.2"/>
    <row r="1973" s="2" customFormat="1" ht="21" hidden="1" customHeight="1" x14ac:dyDescent="0.2"/>
    <row r="1974" s="2" customFormat="1" ht="21" hidden="1" customHeight="1" x14ac:dyDescent="0.2"/>
    <row r="1975" s="2" customFormat="1" ht="21" hidden="1" customHeight="1" x14ac:dyDescent="0.2"/>
    <row r="1976" s="2" customFormat="1" ht="21" hidden="1" customHeight="1" x14ac:dyDescent="0.2"/>
    <row r="1977" s="2" customFormat="1" ht="21" hidden="1" customHeight="1" x14ac:dyDescent="0.2"/>
    <row r="1978" s="2" customFormat="1" ht="21" hidden="1" customHeight="1" x14ac:dyDescent="0.2"/>
    <row r="1979" s="2" customFormat="1" ht="21" hidden="1" customHeight="1" x14ac:dyDescent="0.2"/>
    <row r="1980" s="2" customFormat="1" ht="21" hidden="1" customHeight="1" x14ac:dyDescent="0.2"/>
    <row r="1981" s="2" customFormat="1" ht="21" hidden="1" customHeight="1" x14ac:dyDescent="0.2"/>
    <row r="1982" s="2" customFormat="1" ht="21" hidden="1" customHeight="1" x14ac:dyDescent="0.2"/>
    <row r="1983" s="2" customFormat="1" ht="21" hidden="1" customHeight="1" x14ac:dyDescent="0.2"/>
    <row r="1984" s="2" customFormat="1" ht="21" hidden="1" customHeight="1" x14ac:dyDescent="0.2"/>
    <row r="1985" s="2" customFormat="1" ht="21" hidden="1" customHeight="1" x14ac:dyDescent="0.2"/>
    <row r="1986" s="2" customFormat="1" ht="21" hidden="1" customHeight="1" x14ac:dyDescent="0.2"/>
    <row r="1987" s="2" customFormat="1" ht="21" hidden="1" customHeight="1" x14ac:dyDescent="0.2"/>
    <row r="1988" s="2" customFormat="1" ht="21" hidden="1" customHeight="1" x14ac:dyDescent="0.2"/>
    <row r="1989" s="2" customFormat="1" ht="21" hidden="1" customHeight="1" x14ac:dyDescent="0.2"/>
    <row r="1990" s="2" customFormat="1" ht="21" hidden="1" customHeight="1" x14ac:dyDescent="0.2"/>
    <row r="1991" s="2" customFormat="1" ht="21" hidden="1" customHeight="1" x14ac:dyDescent="0.2"/>
    <row r="1992" s="2" customFormat="1" ht="21" hidden="1" customHeight="1" x14ac:dyDescent="0.2"/>
    <row r="1993" s="2" customFormat="1" ht="21" hidden="1" customHeight="1" x14ac:dyDescent="0.2"/>
    <row r="1994" s="2" customFormat="1" ht="21" hidden="1" customHeight="1" x14ac:dyDescent="0.2"/>
    <row r="1995" s="2" customFormat="1" ht="21" hidden="1" customHeight="1" x14ac:dyDescent="0.2"/>
    <row r="1996" s="2" customFormat="1" ht="21" hidden="1" customHeight="1" x14ac:dyDescent="0.2"/>
    <row r="1997" s="2" customFormat="1" ht="21" hidden="1" customHeight="1" x14ac:dyDescent="0.2"/>
    <row r="1998" s="2" customFormat="1" ht="21" hidden="1" customHeight="1" x14ac:dyDescent="0.2"/>
    <row r="1999" s="2" customFormat="1" ht="21" hidden="1" customHeight="1" x14ac:dyDescent="0.2"/>
    <row r="2000" s="2" customFormat="1" ht="21" hidden="1" customHeight="1" x14ac:dyDescent="0.2"/>
    <row r="2001" s="2" customFormat="1" ht="21" hidden="1" customHeight="1" x14ac:dyDescent="0.2"/>
    <row r="2002" s="2" customFormat="1" ht="21" hidden="1" customHeight="1" x14ac:dyDescent="0.2"/>
    <row r="2003" s="2" customFormat="1" ht="21" hidden="1" customHeight="1" x14ac:dyDescent="0.2"/>
    <row r="2004" s="2" customFormat="1" ht="21" hidden="1" customHeight="1" x14ac:dyDescent="0.2"/>
    <row r="2005" s="2" customFormat="1" ht="21" hidden="1" customHeight="1" x14ac:dyDescent="0.2"/>
    <row r="2006" s="2" customFormat="1" ht="21" hidden="1" customHeight="1" x14ac:dyDescent="0.2"/>
    <row r="2007" s="2" customFormat="1" ht="21" hidden="1" customHeight="1" x14ac:dyDescent="0.2"/>
    <row r="2008" s="2" customFormat="1" ht="21" hidden="1" customHeight="1" x14ac:dyDescent="0.2"/>
    <row r="2009" s="2" customFormat="1" ht="21" hidden="1" customHeight="1" x14ac:dyDescent="0.2"/>
    <row r="2010" s="2" customFormat="1" ht="21" hidden="1" customHeight="1" x14ac:dyDescent="0.2"/>
    <row r="2011" s="2" customFormat="1" ht="21" hidden="1" customHeight="1" x14ac:dyDescent="0.2"/>
    <row r="2012" s="2" customFormat="1" ht="21" hidden="1" customHeight="1" x14ac:dyDescent="0.2"/>
    <row r="2013" s="2" customFormat="1" ht="21" hidden="1" customHeight="1" x14ac:dyDescent="0.2"/>
    <row r="2014" s="2" customFormat="1" ht="21" hidden="1" customHeight="1" x14ac:dyDescent="0.2"/>
    <row r="2015" s="2" customFormat="1" ht="21" hidden="1" customHeight="1" x14ac:dyDescent="0.2"/>
    <row r="2016" s="2" customFormat="1" ht="21" hidden="1" customHeight="1" x14ac:dyDescent="0.2"/>
    <row r="2017" s="2" customFormat="1" ht="21" hidden="1" customHeight="1" x14ac:dyDescent="0.2"/>
    <row r="2018" s="2" customFormat="1" ht="21" hidden="1" customHeight="1" x14ac:dyDescent="0.2"/>
    <row r="2019" s="2" customFormat="1" ht="21" hidden="1" customHeight="1" x14ac:dyDescent="0.2"/>
    <row r="2020" s="2" customFormat="1" ht="21" hidden="1" customHeight="1" x14ac:dyDescent="0.2"/>
    <row r="2021" s="2" customFormat="1" ht="21" hidden="1" customHeight="1" x14ac:dyDescent="0.2"/>
    <row r="2022" s="2" customFormat="1" ht="21" hidden="1" customHeight="1" x14ac:dyDescent="0.2"/>
    <row r="2023" s="2" customFormat="1" ht="21" hidden="1" customHeight="1" x14ac:dyDescent="0.2"/>
    <row r="2024" s="2" customFormat="1" ht="21" hidden="1" customHeight="1" x14ac:dyDescent="0.2"/>
    <row r="2025" s="2" customFormat="1" ht="21" hidden="1" customHeight="1" x14ac:dyDescent="0.2"/>
    <row r="2026" s="2" customFormat="1" ht="21" hidden="1" customHeight="1" x14ac:dyDescent="0.2"/>
    <row r="2027" s="2" customFormat="1" ht="21" hidden="1" customHeight="1" x14ac:dyDescent="0.2"/>
    <row r="2028" s="2" customFormat="1" ht="21" hidden="1" customHeight="1" x14ac:dyDescent="0.2"/>
    <row r="2029" s="2" customFormat="1" ht="21" hidden="1" customHeight="1" x14ac:dyDescent="0.2"/>
    <row r="2030" s="2" customFormat="1" ht="21" hidden="1" customHeight="1" x14ac:dyDescent="0.2"/>
    <row r="2031" s="2" customFormat="1" ht="21" hidden="1" customHeight="1" x14ac:dyDescent="0.2"/>
    <row r="2032" s="2" customFormat="1" ht="21" hidden="1" customHeight="1" x14ac:dyDescent="0.2"/>
    <row r="2033" s="2" customFormat="1" ht="21" hidden="1" customHeight="1" x14ac:dyDescent="0.2"/>
    <row r="2034" s="2" customFormat="1" ht="21" hidden="1" customHeight="1" x14ac:dyDescent="0.2"/>
    <row r="2035" s="2" customFormat="1" ht="21" hidden="1" customHeight="1" x14ac:dyDescent="0.2"/>
    <row r="2036" s="2" customFormat="1" ht="21" hidden="1" customHeight="1" x14ac:dyDescent="0.2"/>
    <row r="2037" s="2" customFormat="1" ht="21" hidden="1" customHeight="1" x14ac:dyDescent="0.2"/>
    <row r="2038" s="2" customFormat="1" ht="21" hidden="1" customHeight="1" x14ac:dyDescent="0.2"/>
    <row r="2039" s="2" customFormat="1" ht="21" hidden="1" customHeight="1" x14ac:dyDescent="0.2"/>
    <row r="2040" s="2" customFormat="1" ht="21" hidden="1" customHeight="1" x14ac:dyDescent="0.2"/>
    <row r="2041" s="2" customFormat="1" ht="21" hidden="1" customHeight="1" x14ac:dyDescent="0.2"/>
    <row r="2042" s="2" customFormat="1" ht="21" hidden="1" customHeight="1" x14ac:dyDescent="0.2"/>
    <row r="2043" s="2" customFormat="1" ht="21" hidden="1" customHeight="1" x14ac:dyDescent="0.2"/>
    <row r="2044" s="2" customFormat="1" ht="21" hidden="1" customHeight="1" x14ac:dyDescent="0.2"/>
    <row r="2045" s="2" customFormat="1" ht="21" hidden="1" customHeight="1" x14ac:dyDescent="0.2"/>
    <row r="2046" s="2" customFormat="1" ht="21" hidden="1" customHeight="1" x14ac:dyDescent="0.2"/>
    <row r="2047" s="2" customFormat="1" ht="21" hidden="1" customHeight="1" x14ac:dyDescent="0.2"/>
    <row r="2048" s="2" customFormat="1" ht="21" hidden="1" customHeight="1" x14ac:dyDescent="0.2"/>
    <row r="2049" s="2" customFormat="1" ht="21" hidden="1" customHeight="1" x14ac:dyDescent="0.2"/>
    <row r="2050" s="2" customFormat="1" ht="21" hidden="1" customHeight="1" x14ac:dyDescent="0.2"/>
    <row r="2051" s="2" customFormat="1" ht="21" hidden="1" customHeight="1" x14ac:dyDescent="0.2"/>
    <row r="2052" s="2" customFormat="1" ht="21" hidden="1" customHeight="1" x14ac:dyDescent="0.2"/>
    <row r="2053" s="2" customFormat="1" ht="21" hidden="1" customHeight="1" x14ac:dyDescent="0.2"/>
    <row r="2054" s="2" customFormat="1" ht="21" hidden="1" customHeight="1" x14ac:dyDescent="0.2"/>
    <row r="2055" s="2" customFormat="1" ht="21" hidden="1" customHeight="1" x14ac:dyDescent="0.2"/>
    <row r="2056" s="2" customFormat="1" ht="21" hidden="1" customHeight="1" x14ac:dyDescent="0.2"/>
    <row r="2057" s="2" customFormat="1" ht="21" hidden="1" customHeight="1" x14ac:dyDescent="0.2"/>
    <row r="2058" s="2" customFormat="1" ht="21" hidden="1" customHeight="1" x14ac:dyDescent="0.2"/>
    <row r="2059" s="2" customFormat="1" ht="21" hidden="1" customHeight="1" x14ac:dyDescent="0.2"/>
    <row r="2060" s="2" customFormat="1" ht="21" hidden="1" customHeight="1" x14ac:dyDescent="0.2"/>
    <row r="2061" s="2" customFormat="1" ht="21" hidden="1" customHeight="1" x14ac:dyDescent="0.2"/>
    <row r="2062" s="2" customFormat="1" ht="21" hidden="1" customHeight="1" x14ac:dyDescent="0.2"/>
    <row r="2063" s="2" customFormat="1" ht="21" hidden="1" customHeight="1" x14ac:dyDescent="0.2"/>
    <row r="2064" s="2" customFormat="1" ht="21" hidden="1" customHeight="1" x14ac:dyDescent="0.2"/>
    <row r="2065" s="2" customFormat="1" ht="21" hidden="1" customHeight="1" x14ac:dyDescent="0.2"/>
    <row r="2066" s="2" customFormat="1" ht="21" hidden="1" customHeight="1" x14ac:dyDescent="0.2"/>
    <row r="2067" s="2" customFormat="1" ht="21" hidden="1" customHeight="1" x14ac:dyDescent="0.2"/>
    <row r="2068" s="2" customFormat="1" ht="21" hidden="1" customHeight="1" x14ac:dyDescent="0.2"/>
    <row r="2069" s="2" customFormat="1" ht="21" hidden="1" customHeight="1" x14ac:dyDescent="0.2"/>
    <row r="2070" s="2" customFormat="1" ht="21" hidden="1" customHeight="1" x14ac:dyDescent="0.2"/>
    <row r="2071" s="2" customFormat="1" ht="21" hidden="1" customHeight="1" x14ac:dyDescent="0.2"/>
    <row r="2072" s="2" customFormat="1" ht="21" hidden="1" customHeight="1" x14ac:dyDescent="0.2"/>
    <row r="2073" s="2" customFormat="1" ht="21" hidden="1" customHeight="1" x14ac:dyDescent="0.2"/>
    <row r="2074" s="2" customFormat="1" ht="21" hidden="1" customHeight="1" x14ac:dyDescent="0.2"/>
    <row r="2075" s="2" customFormat="1" ht="21" hidden="1" customHeight="1" x14ac:dyDescent="0.2"/>
    <row r="2076" s="2" customFormat="1" ht="21" hidden="1" customHeight="1" x14ac:dyDescent="0.2"/>
    <row r="2077" s="2" customFormat="1" ht="21" hidden="1" customHeight="1" x14ac:dyDescent="0.2"/>
    <row r="2078" s="2" customFormat="1" ht="21" hidden="1" customHeight="1" x14ac:dyDescent="0.2"/>
    <row r="2079" s="2" customFormat="1" ht="21" hidden="1" customHeight="1" x14ac:dyDescent="0.2"/>
    <row r="2080" s="2" customFormat="1" ht="21" hidden="1" customHeight="1" x14ac:dyDescent="0.2"/>
    <row r="2081" s="2" customFormat="1" ht="21" hidden="1" customHeight="1" x14ac:dyDescent="0.2"/>
    <row r="2082" s="2" customFormat="1" ht="21" hidden="1" customHeight="1" x14ac:dyDescent="0.2"/>
    <row r="2083" s="2" customFormat="1" ht="21" hidden="1" customHeight="1" x14ac:dyDescent="0.2"/>
    <row r="2084" s="2" customFormat="1" ht="21" hidden="1" customHeight="1" x14ac:dyDescent="0.2"/>
    <row r="2085" s="2" customFormat="1" ht="21" hidden="1" customHeight="1" x14ac:dyDescent="0.2"/>
    <row r="2086" s="2" customFormat="1" ht="21" hidden="1" customHeight="1" x14ac:dyDescent="0.2"/>
    <row r="2087" s="2" customFormat="1" ht="21" hidden="1" customHeight="1" x14ac:dyDescent="0.2"/>
    <row r="2088" s="2" customFormat="1" ht="21" hidden="1" customHeight="1" x14ac:dyDescent="0.2"/>
    <row r="2089" s="2" customFormat="1" ht="21" hidden="1" customHeight="1" x14ac:dyDescent="0.2"/>
    <row r="2090" s="2" customFormat="1" ht="21" hidden="1" customHeight="1" x14ac:dyDescent="0.2"/>
    <row r="2091" s="2" customFormat="1" ht="21" hidden="1" customHeight="1" x14ac:dyDescent="0.2"/>
    <row r="2092" s="2" customFormat="1" ht="21" hidden="1" customHeight="1" x14ac:dyDescent="0.2"/>
    <row r="2093" s="2" customFormat="1" ht="21" hidden="1" customHeight="1" x14ac:dyDescent="0.2"/>
    <row r="2094" s="2" customFormat="1" ht="21" hidden="1" customHeight="1" x14ac:dyDescent="0.2"/>
    <row r="2095" s="2" customFormat="1" ht="21" hidden="1" customHeight="1" x14ac:dyDescent="0.2"/>
    <row r="2096" s="2" customFormat="1" ht="21" hidden="1" customHeight="1" x14ac:dyDescent="0.2"/>
    <row r="2097" s="2" customFormat="1" ht="21" hidden="1" customHeight="1" x14ac:dyDescent="0.2"/>
    <row r="2098" s="2" customFormat="1" ht="21" hidden="1" customHeight="1" x14ac:dyDescent="0.2"/>
    <row r="2099" s="2" customFormat="1" ht="21" hidden="1" customHeight="1" x14ac:dyDescent="0.2"/>
    <row r="2100" s="2" customFormat="1" ht="21" hidden="1" customHeight="1" x14ac:dyDescent="0.2"/>
    <row r="2101" s="2" customFormat="1" ht="21" hidden="1" customHeight="1" x14ac:dyDescent="0.2"/>
    <row r="2102" s="2" customFormat="1" ht="21" hidden="1" customHeight="1" x14ac:dyDescent="0.2"/>
    <row r="2103" s="2" customFormat="1" ht="21" hidden="1" customHeight="1" x14ac:dyDescent="0.2"/>
    <row r="2104" s="2" customFormat="1" ht="21" hidden="1" customHeight="1" x14ac:dyDescent="0.2"/>
    <row r="2105" s="2" customFormat="1" ht="21" hidden="1" customHeight="1" x14ac:dyDescent="0.2"/>
    <row r="2106" s="2" customFormat="1" ht="21" hidden="1" customHeight="1" x14ac:dyDescent="0.2"/>
    <row r="2107" s="2" customFormat="1" ht="21" hidden="1" customHeight="1" x14ac:dyDescent="0.2"/>
    <row r="2108" s="2" customFormat="1" ht="21" hidden="1" customHeight="1" x14ac:dyDescent="0.2"/>
    <row r="2109" s="2" customFormat="1" ht="21" hidden="1" customHeight="1" x14ac:dyDescent="0.2"/>
    <row r="2110" s="2" customFormat="1" ht="21" hidden="1" customHeight="1" x14ac:dyDescent="0.2"/>
    <row r="2111" s="2" customFormat="1" ht="21" hidden="1" customHeight="1" x14ac:dyDescent="0.2"/>
    <row r="2112" s="2" customFormat="1" ht="21" hidden="1" customHeight="1" x14ac:dyDescent="0.2"/>
    <row r="2113" s="2" customFormat="1" ht="21" hidden="1" customHeight="1" x14ac:dyDescent="0.2"/>
    <row r="2114" s="2" customFormat="1" ht="21" hidden="1" customHeight="1" x14ac:dyDescent="0.2"/>
    <row r="2115" s="2" customFormat="1" ht="21" hidden="1" customHeight="1" x14ac:dyDescent="0.2"/>
    <row r="2116" s="2" customFormat="1" ht="21" hidden="1" customHeight="1" x14ac:dyDescent="0.2"/>
    <row r="2117" s="2" customFormat="1" ht="21" hidden="1" customHeight="1" x14ac:dyDescent="0.2"/>
    <row r="2118" s="2" customFormat="1" ht="21" hidden="1" customHeight="1" x14ac:dyDescent="0.2"/>
    <row r="2119" s="2" customFormat="1" ht="21" hidden="1" customHeight="1" x14ac:dyDescent="0.2"/>
    <row r="2120" s="2" customFormat="1" ht="21" hidden="1" customHeight="1" x14ac:dyDescent="0.2"/>
    <row r="2121" s="2" customFormat="1" ht="21" hidden="1" customHeight="1" x14ac:dyDescent="0.2"/>
    <row r="2122" s="2" customFormat="1" ht="21" hidden="1" customHeight="1" x14ac:dyDescent="0.2"/>
    <row r="2123" s="2" customFormat="1" ht="21" hidden="1" customHeight="1" x14ac:dyDescent="0.2"/>
    <row r="2124" s="2" customFormat="1" ht="21" hidden="1" customHeight="1" x14ac:dyDescent="0.2"/>
    <row r="2125" s="2" customFormat="1" ht="21" hidden="1" customHeight="1" x14ac:dyDescent="0.2"/>
    <row r="2126" s="2" customFormat="1" ht="21" hidden="1" customHeight="1" x14ac:dyDescent="0.2"/>
    <row r="2127" s="2" customFormat="1" ht="21" hidden="1" customHeight="1" x14ac:dyDescent="0.2"/>
    <row r="2128" s="2" customFormat="1" ht="21" hidden="1" customHeight="1" x14ac:dyDescent="0.2"/>
    <row r="2129" s="2" customFormat="1" ht="21" hidden="1" customHeight="1" x14ac:dyDescent="0.2"/>
    <row r="2130" s="2" customFormat="1" ht="21" hidden="1" customHeight="1" x14ac:dyDescent="0.2"/>
    <row r="2131" s="2" customFormat="1" ht="21" hidden="1" customHeight="1" x14ac:dyDescent="0.2"/>
    <row r="2132" s="2" customFormat="1" ht="21" hidden="1" customHeight="1" x14ac:dyDescent="0.2"/>
    <row r="2133" s="2" customFormat="1" ht="21" hidden="1" customHeight="1" x14ac:dyDescent="0.2"/>
    <row r="2134" s="2" customFormat="1" ht="21" hidden="1" customHeight="1" x14ac:dyDescent="0.2"/>
    <row r="2135" s="2" customFormat="1" ht="21" hidden="1" customHeight="1" x14ac:dyDescent="0.2"/>
    <row r="2136" s="2" customFormat="1" ht="21" hidden="1" customHeight="1" x14ac:dyDescent="0.2"/>
    <row r="2137" s="2" customFormat="1" ht="21" hidden="1" customHeight="1" x14ac:dyDescent="0.2"/>
    <row r="2138" s="2" customFormat="1" ht="21" hidden="1" customHeight="1" x14ac:dyDescent="0.2"/>
    <row r="2139" s="2" customFormat="1" ht="21" hidden="1" customHeight="1" x14ac:dyDescent="0.2"/>
    <row r="2140" s="2" customFormat="1" ht="21" hidden="1" customHeight="1" x14ac:dyDescent="0.2"/>
    <row r="2141" s="2" customFormat="1" ht="21" hidden="1" customHeight="1" x14ac:dyDescent="0.2"/>
    <row r="2142" s="2" customFormat="1" ht="21" hidden="1" customHeight="1" x14ac:dyDescent="0.2"/>
    <row r="2143" s="2" customFormat="1" ht="21" hidden="1" customHeight="1" x14ac:dyDescent="0.2"/>
    <row r="2144" s="2" customFormat="1" ht="21" hidden="1" customHeight="1" x14ac:dyDescent="0.2"/>
    <row r="2145" s="2" customFormat="1" ht="21" hidden="1" customHeight="1" x14ac:dyDescent="0.2"/>
    <row r="2146" s="2" customFormat="1" ht="21" hidden="1" customHeight="1" x14ac:dyDescent="0.2"/>
    <row r="2147" s="2" customFormat="1" ht="21" hidden="1" customHeight="1" x14ac:dyDescent="0.2"/>
    <row r="2148" s="2" customFormat="1" ht="21" hidden="1" customHeight="1" x14ac:dyDescent="0.2"/>
    <row r="2149" s="2" customFormat="1" ht="21" hidden="1" customHeight="1" x14ac:dyDescent="0.2"/>
    <row r="2150" s="2" customFormat="1" ht="21" hidden="1" customHeight="1" x14ac:dyDescent="0.2"/>
    <row r="2151" s="2" customFormat="1" ht="21" hidden="1" customHeight="1" x14ac:dyDescent="0.2"/>
    <row r="2152" s="2" customFormat="1" ht="21" hidden="1" customHeight="1" x14ac:dyDescent="0.2"/>
    <row r="2153" s="2" customFormat="1" ht="21" hidden="1" customHeight="1" x14ac:dyDescent="0.2"/>
    <row r="2154" s="2" customFormat="1" ht="21" hidden="1" customHeight="1" x14ac:dyDescent="0.2"/>
    <row r="2155" s="2" customFormat="1" ht="21" hidden="1" customHeight="1" x14ac:dyDescent="0.2"/>
    <row r="2156" s="2" customFormat="1" ht="21" hidden="1" customHeight="1" x14ac:dyDescent="0.2"/>
    <row r="2157" s="2" customFormat="1" ht="21" hidden="1" customHeight="1" x14ac:dyDescent="0.2"/>
    <row r="2158" s="2" customFormat="1" ht="21" hidden="1" customHeight="1" x14ac:dyDescent="0.2"/>
    <row r="2159" s="2" customFormat="1" ht="21" hidden="1" customHeight="1" x14ac:dyDescent="0.2"/>
    <row r="2160" s="2" customFormat="1" ht="21" hidden="1" customHeight="1" x14ac:dyDescent="0.2"/>
    <row r="2161" s="2" customFormat="1" ht="21" hidden="1" customHeight="1" x14ac:dyDescent="0.2"/>
    <row r="2162" s="2" customFormat="1" ht="21" hidden="1" customHeight="1" x14ac:dyDescent="0.2"/>
    <row r="2163" s="2" customFormat="1" ht="21" hidden="1" customHeight="1" x14ac:dyDescent="0.2"/>
    <row r="2164" s="2" customFormat="1" ht="21" hidden="1" customHeight="1" x14ac:dyDescent="0.2"/>
    <row r="2165" s="2" customFormat="1" ht="21" hidden="1" customHeight="1" x14ac:dyDescent="0.2"/>
    <row r="2166" s="2" customFormat="1" ht="21" hidden="1" customHeight="1" x14ac:dyDescent="0.2"/>
    <row r="2167" s="2" customFormat="1" ht="21" hidden="1" customHeight="1" x14ac:dyDescent="0.2"/>
    <row r="2168" s="2" customFormat="1" ht="21" hidden="1" customHeight="1" x14ac:dyDescent="0.2"/>
    <row r="2169" s="2" customFormat="1" ht="21" hidden="1" customHeight="1" x14ac:dyDescent="0.2"/>
    <row r="2170" s="2" customFormat="1" ht="21" hidden="1" customHeight="1" x14ac:dyDescent="0.2"/>
    <row r="2171" s="2" customFormat="1" ht="21" hidden="1" customHeight="1" x14ac:dyDescent="0.2"/>
    <row r="2172" s="2" customFormat="1" ht="21" hidden="1" customHeight="1" x14ac:dyDescent="0.2"/>
    <row r="2173" s="2" customFormat="1" ht="21" hidden="1" customHeight="1" x14ac:dyDescent="0.2"/>
    <row r="2174" s="2" customFormat="1" ht="21" hidden="1" customHeight="1" x14ac:dyDescent="0.2"/>
    <row r="2175" s="2" customFormat="1" ht="21" hidden="1" customHeight="1" x14ac:dyDescent="0.2"/>
    <row r="2176" s="2" customFormat="1" ht="21" hidden="1" customHeight="1" x14ac:dyDescent="0.2"/>
    <row r="2177" s="2" customFormat="1" ht="21" hidden="1" customHeight="1" x14ac:dyDescent="0.2"/>
    <row r="2178" s="2" customFormat="1" ht="21" hidden="1" customHeight="1" x14ac:dyDescent="0.2"/>
    <row r="2179" s="2" customFormat="1" ht="21" hidden="1" customHeight="1" x14ac:dyDescent="0.2"/>
    <row r="2180" s="2" customFormat="1" ht="21" hidden="1" customHeight="1" x14ac:dyDescent="0.2"/>
    <row r="2181" s="2" customFormat="1" ht="21" hidden="1" customHeight="1" x14ac:dyDescent="0.2"/>
    <row r="2182" s="2" customFormat="1" ht="21" hidden="1" customHeight="1" x14ac:dyDescent="0.2"/>
    <row r="2183" s="2" customFormat="1" ht="21" hidden="1" customHeight="1" x14ac:dyDescent="0.2"/>
    <row r="2184" s="2" customFormat="1" ht="21" hidden="1" customHeight="1" x14ac:dyDescent="0.2"/>
    <row r="2185" s="2" customFormat="1" ht="21" hidden="1" customHeight="1" x14ac:dyDescent="0.2"/>
    <row r="2186" s="2" customFormat="1" ht="21" hidden="1" customHeight="1" x14ac:dyDescent="0.2"/>
    <row r="2187" s="2" customFormat="1" ht="21" hidden="1" customHeight="1" x14ac:dyDescent="0.2"/>
    <row r="2188" s="2" customFormat="1" ht="21" hidden="1" customHeight="1" x14ac:dyDescent="0.2"/>
    <row r="2189" s="2" customFormat="1" ht="21" hidden="1" customHeight="1" x14ac:dyDescent="0.2"/>
    <row r="2190" s="2" customFormat="1" ht="21" hidden="1" customHeight="1" x14ac:dyDescent="0.2"/>
    <row r="2191" s="2" customFormat="1" ht="21" hidden="1" customHeight="1" x14ac:dyDescent="0.2"/>
    <row r="2192" s="2" customFormat="1" ht="21" hidden="1" customHeight="1" x14ac:dyDescent="0.2"/>
    <row r="2193" s="2" customFormat="1" ht="21" hidden="1" customHeight="1" x14ac:dyDescent="0.2"/>
    <row r="2194" s="2" customFormat="1" ht="21" hidden="1" customHeight="1" x14ac:dyDescent="0.2"/>
    <row r="2195" s="2" customFormat="1" ht="21" hidden="1" customHeight="1" x14ac:dyDescent="0.2"/>
    <row r="2196" s="2" customFormat="1" ht="21" hidden="1" customHeight="1" x14ac:dyDescent="0.2"/>
    <row r="2197" s="2" customFormat="1" ht="21" hidden="1" customHeight="1" x14ac:dyDescent="0.2"/>
    <row r="2198" s="2" customFormat="1" ht="21" hidden="1" customHeight="1" x14ac:dyDescent="0.2"/>
    <row r="2199" s="2" customFormat="1" ht="21" hidden="1" customHeight="1" x14ac:dyDescent="0.2"/>
    <row r="2200" s="2" customFormat="1" ht="21" hidden="1" customHeight="1" x14ac:dyDescent="0.2"/>
    <row r="2201" s="2" customFormat="1" ht="21" hidden="1" customHeight="1" x14ac:dyDescent="0.2"/>
    <row r="2202" s="2" customFormat="1" ht="21" hidden="1" customHeight="1" x14ac:dyDescent="0.2"/>
    <row r="2203" s="2" customFormat="1" ht="21" hidden="1" customHeight="1" x14ac:dyDescent="0.2"/>
    <row r="2204" s="2" customFormat="1" ht="21" hidden="1" customHeight="1" x14ac:dyDescent="0.2"/>
    <row r="2205" s="2" customFormat="1" ht="21" hidden="1" customHeight="1" x14ac:dyDescent="0.2"/>
    <row r="2206" s="2" customFormat="1" ht="21" hidden="1" customHeight="1" x14ac:dyDescent="0.2"/>
    <row r="2207" s="2" customFormat="1" ht="21" hidden="1" customHeight="1" x14ac:dyDescent="0.2"/>
    <row r="2208" s="2" customFormat="1" ht="21" hidden="1" customHeight="1" x14ac:dyDescent="0.2"/>
    <row r="2209" s="2" customFormat="1" ht="21" hidden="1" customHeight="1" x14ac:dyDescent="0.2"/>
    <row r="2210" s="2" customFormat="1" ht="21" hidden="1" customHeight="1" x14ac:dyDescent="0.2"/>
    <row r="2211" s="2" customFormat="1" ht="21" hidden="1" customHeight="1" x14ac:dyDescent="0.2"/>
    <row r="2212" s="2" customFormat="1" ht="21" hidden="1" customHeight="1" x14ac:dyDescent="0.2"/>
    <row r="2213" s="2" customFormat="1" ht="21" hidden="1" customHeight="1" x14ac:dyDescent="0.2"/>
    <row r="2214" s="2" customFormat="1" ht="21" hidden="1" customHeight="1" x14ac:dyDescent="0.2"/>
    <row r="2215" s="2" customFormat="1" ht="21" hidden="1" customHeight="1" x14ac:dyDescent="0.2"/>
    <row r="2216" s="2" customFormat="1" ht="21" hidden="1" customHeight="1" x14ac:dyDescent="0.2"/>
    <row r="2217" s="2" customFormat="1" ht="21" hidden="1" customHeight="1" x14ac:dyDescent="0.2"/>
    <row r="2218" s="2" customFormat="1" ht="21" hidden="1" customHeight="1" x14ac:dyDescent="0.2"/>
    <row r="2219" s="2" customFormat="1" ht="21" hidden="1" customHeight="1" x14ac:dyDescent="0.2"/>
    <row r="2220" s="2" customFormat="1" ht="21" hidden="1" customHeight="1" x14ac:dyDescent="0.2"/>
    <row r="2221" s="2" customFormat="1" ht="21" hidden="1" customHeight="1" x14ac:dyDescent="0.2"/>
    <row r="2222" s="2" customFormat="1" ht="21" hidden="1" customHeight="1" x14ac:dyDescent="0.2"/>
    <row r="2223" s="2" customFormat="1" ht="21" hidden="1" customHeight="1" x14ac:dyDescent="0.2"/>
    <row r="2224" s="2" customFormat="1" ht="21" hidden="1" customHeight="1" x14ac:dyDescent="0.2"/>
    <row r="2225" s="2" customFormat="1" ht="21" hidden="1" customHeight="1" x14ac:dyDescent="0.2"/>
    <row r="2226" s="2" customFormat="1" ht="21" hidden="1" customHeight="1" x14ac:dyDescent="0.2"/>
    <row r="2227" s="2" customFormat="1" ht="21" hidden="1" customHeight="1" x14ac:dyDescent="0.2"/>
    <row r="2228" s="2" customFormat="1" ht="21" hidden="1" customHeight="1" x14ac:dyDescent="0.2"/>
    <row r="2229" s="2" customFormat="1" ht="21" hidden="1" customHeight="1" x14ac:dyDescent="0.2"/>
    <row r="2230" s="2" customFormat="1" ht="21" hidden="1" customHeight="1" x14ac:dyDescent="0.2"/>
    <row r="2231" s="2" customFormat="1" ht="21" hidden="1" customHeight="1" x14ac:dyDescent="0.2"/>
    <row r="2232" s="2" customFormat="1" ht="21" hidden="1" customHeight="1" x14ac:dyDescent="0.2"/>
    <row r="2233" s="2" customFormat="1" ht="21" hidden="1" customHeight="1" x14ac:dyDescent="0.2"/>
    <row r="2234" s="2" customFormat="1" ht="21" hidden="1" customHeight="1" x14ac:dyDescent="0.2"/>
    <row r="2235" s="2" customFormat="1" ht="21" hidden="1" customHeight="1" x14ac:dyDescent="0.2"/>
    <row r="2236" s="2" customFormat="1" ht="21" hidden="1" customHeight="1" x14ac:dyDescent="0.2"/>
    <row r="2237" s="2" customFormat="1" ht="21" hidden="1" customHeight="1" x14ac:dyDescent="0.2"/>
    <row r="2238" s="2" customFormat="1" ht="21" hidden="1" customHeight="1" x14ac:dyDescent="0.2"/>
    <row r="2239" s="2" customFormat="1" ht="21" hidden="1" customHeight="1" x14ac:dyDescent="0.2"/>
    <row r="2240" s="2" customFormat="1" ht="21" hidden="1" customHeight="1" x14ac:dyDescent="0.2"/>
    <row r="2241" s="2" customFormat="1" ht="21" hidden="1" customHeight="1" x14ac:dyDescent="0.2"/>
    <row r="2242" s="2" customFormat="1" ht="21" hidden="1" customHeight="1" x14ac:dyDescent="0.2"/>
    <row r="2243" s="2" customFormat="1" ht="21" hidden="1" customHeight="1" x14ac:dyDescent="0.2"/>
    <row r="2244" s="2" customFormat="1" ht="21" hidden="1" customHeight="1" x14ac:dyDescent="0.2"/>
    <row r="2245" s="2" customFormat="1" ht="21" hidden="1" customHeight="1" x14ac:dyDescent="0.2"/>
    <row r="2246" s="2" customFormat="1" ht="21" hidden="1" customHeight="1" x14ac:dyDescent="0.2"/>
    <row r="2247" s="2" customFormat="1" ht="21" hidden="1" customHeight="1" x14ac:dyDescent="0.2"/>
    <row r="2248" s="2" customFormat="1" ht="21" hidden="1" customHeight="1" x14ac:dyDescent="0.2"/>
    <row r="2249" s="2" customFormat="1" ht="21" hidden="1" customHeight="1" x14ac:dyDescent="0.2"/>
    <row r="2250" s="2" customFormat="1" ht="21" hidden="1" customHeight="1" x14ac:dyDescent="0.2"/>
    <row r="2251" s="2" customFormat="1" ht="21" hidden="1" customHeight="1" x14ac:dyDescent="0.2"/>
    <row r="2252" s="2" customFormat="1" ht="21" hidden="1" customHeight="1" x14ac:dyDescent="0.2"/>
    <row r="2253" s="2" customFormat="1" ht="21" hidden="1" customHeight="1" x14ac:dyDescent="0.2"/>
    <row r="2254" s="2" customFormat="1" ht="21" hidden="1" customHeight="1" x14ac:dyDescent="0.2"/>
    <row r="2255" s="2" customFormat="1" ht="21" hidden="1" customHeight="1" x14ac:dyDescent="0.2"/>
    <row r="2256" s="2" customFormat="1" ht="21" hidden="1" customHeight="1" x14ac:dyDescent="0.2"/>
    <row r="2257" s="2" customFormat="1" ht="21" hidden="1" customHeight="1" x14ac:dyDescent="0.2"/>
    <row r="2258" s="2" customFormat="1" ht="21" hidden="1" customHeight="1" x14ac:dyDescent="0.2"/>
    <row r="2259" s="2" customFormat="1" ht="21" hidden="1" customHeight="1" x14ac:dyDescent="0.2"/>
    <row r="2260" s="2" customFormat="1" ht="21" hidden="1" customHeight="1" x14ac:dyDescent="0.2"/>
    <row r="2261" s="2" customFormat="1" ht="21" hidden="1" customHeight="1" x14ac:dyDescent="0.2"/>
    <row r="2262" s="2" customFormat="1" ht="21" hidden="1" customHeight="1" x14ac:dyDescent="0.2"/>
    <row r="2263" s="2" customFormat="1" ht="21" hidden="1" customHeight="1" x14ac:dyDescent="0.2"/>
    <row r="2264" s="2" customFormat="1" ht="21" hidden="1" customHeight="1" x14ac:dyDescent="0.2"/>
    <row r="2265" s="2" customFormat="1" ht="21" hidden="1" customHeight="1" x14ac:dyDescent="0.2"/>
    <row r="2266" s="2" customFormat="1" ht="21" hidden="1" customHeight="1" x14ac:dyDescent="0.2"/>
    <row r="2267" s="2" customFormat="1" ht="21" hidden="1" customHeight="1" x14ac:dyDescent="0.2"/>
    <row r="2268" s="2" customFormat="1" ht="21" hidden="1" customHeight="1" x14ac:dyDescent="0.2"/>
    <row r="2269" s="2" customFormat="1" ht="21" hidden="1" customHeight="1" x14ac:dyDescent="0.2"/>
    <row r="2270" s="2" customFormat="1" ht="21" hidden="1" customHeight="1" x14ac:dyDescent="0.2"/>
    <row r="2271" s="2" customFormat="1" ht="21" hidden="1" customHeight="1" x14ac:dyDescent="0.2"/>
    <row r="2272" s="2" customFormat="1" ht="21" hidden="1" customHeight="1" x14ac:dyDescent="0.2"/>
    <row r="2273" s="2" customFormat="1" ht="21" hidden="1" customHeight="1" x14ac:dyDescent="0.2"/>
    <row r="2274" s="2" customFormat="1" ht="21" hidden="1" customHeight="1" x14ac:dyDescent="0.2"/>
    <row r="2275" s="2" customFormat="1" ht="21" hidden="1" customHeight="1" x14ac:dyDescent="0.2"/>
    <row r="2276" s="2" customFormat="1" ht="21" hidden="1" customHeight="1" x14ac:dyDescent="0.2"/>
    <row r="2277" s="2" customFormat="1" ht="21" hidden="1" customHeight="1" x14ac:dyDescent="0.2"/>
    <row r="2278" s="2" customFormat="1" ht="21" hidden="1" customHeight="1" x14ac:dyDescent="0.2"/>
    <row r="2279" s="2" customFormat="1" ht="21" hidden="1" customHeight="1" x14ac:dyDescent="0.2"/>
    <row r="2280" s="2" customFormat="1" ht="21" hidden="1" customHeight="1" x14ac:dyDescent="0.2"/>
    <row r="2281" s="2" customFormat="1" ht="21" hidden="1" customHeight="1" x14ac:dyDescent="0.2"/>
    <row r="2282" s="2" customFormat="1" ht="21" hidden="1" customHeight="1" x14ac:dyDescent="0.2"/>
    <row r="2283" s="2" customFormat="1" ht="21" hidden="1" customHeight="1" x14ac:dyDescent="0.2"/>
    <row r="2284" s="2" customFormat="1" ht="21" hidden="1" customHeight="1" x14ac:dyDescent="0.2"/>
    <row r="2285" s="2" customFormat="1" ht="21" hidden="1" customHeight="1" x14ac:dyDescent="0.2"/>
    <row r="2286" s="2" customFormat="1" ht="21" hidden="1" customHeight="1" x14ac:dyDescent="0.2"/>
    <row r="2287" s="2" customFormat="1" ht="21" hidden="1" customHeight="1" x14ac:dyDescent="0.2"/>
    <row r="2288" s="2" customFormat="1" ht="21" hidden="1" customHeight="1" x14ac:dyDescent="0.2"/>
    <row r="2289" s="2" customFormat="1" ht="21" hidden="1" customHeight="1" x14ac:dyDescent="0.2"/>
    <row r="2290" s="2" customFormat="1" ht="21" hidden="1" customHeight="1" x14ac:dyDescent="0.2"/>
    <row r="2291" s="2" customFormat="1" ht="21" hidden="1" customHeight="1" x14ac:dyDescent="0.2"/>
    <row r="2292" s="2" customFormat="1" ht="21" hidden="1" customHeight="1" x14ac:dyDescent="0.2"/>
    <row r="2293" s="2" customFormat="1" ht="21" hidden="1" customHeight="1" x14ac:dyDescent="0.2"/>
    <row r="2294" s="2" customFormat="1" ht="21" hidden="1" customHeight="1" x14ac:dyDescent="0.2"/>
    <row r="2295" s="2" customFormat="1" ht="21" hidden="1" customHeight="1" x14ac:dyDescent="0.2"/>
    <row r="2296" s="2" customFormat="1" ht="21" hidden="1" customHeight="1" x14ac:dyDescent="0.2"/>
    <row r="2297" s="2" customFormat="1" ht="21" hidden="1" customHeight="1" x14ac:dyDescent="0.2"/>
    <row r="2298" s="2" customFormat="1" ht="21" hidden="1" customHeight="1" x14ac:dyDescent="0.2"/>
    <row r="2299" s="2" customFormat="1" ht="21" hidden="1" customHeight="1" x14ac:dyDescent="0.2"/>
    <row r="2300" s="2" customFormat="1" ht="21" hidden="1" customHeight="1" x14ac:dyDescent="0.2"/>
    <row r="2301" s="2" customFormat="1" ht="21" hidden="1" customHeight="1" x14ac:dyDescent="0.2"/>
    <row r="2302" s="2" customFormat="1" ht="21" hidden="1" customHeight="1" x14ac:dyDescent="0.2"/>
    <row r="2303" s="2" customFormat="1" ht="21" hidden="1" customHeight="1" x14ac:dyDescent="0.2"/>
    <row r="2304" s="2" customFormat="1" ht="21" hidden="1" customHeight="1" x14ac:dyDescent="0.2"/>
    <row r="2305" s="2" customFormat="1" ht="21" hidden="1" customHeight="1" x14ac:dyDescent="0.2"/>
    <row r="2306" s="2" customFormat="1" ht="21" hidden="1" customHeight="1" x14ac:dyDescent="0.2"/>
    <row r="2307" s="2" customFormat="1" ht="21" hidden="1" customHeight="1" x14ac:dyDescent="0.2"/>
    <row r="2308" s="2" customFormat="1" ht="21" hidden="1" customHeight="1" x14ac:dyDescent="0.2"/>
    <row r="2309" s="2" customFormat="1" ht="21" hidden="1" customHeight="1" x14ac:dyDescent="0.2"/>
    <row r="2310" s="2" customFormat="1" ht="21" hidden="1" customHeight="1" x14ac:dyDescent="0.2"/>
    <row r="2311" s="2" customFormat="1" ht="21" hidden="1" customHeight="1" x14ac:dyDescent="0.2"/>
    <row r="2312" s="2" customFormat="1" ht="21" hidden="1" customHeight="1" x14ac:dyDescent="0.2"/>
    <row r="2313" s="2" customFormat="1" ht="21" hidden="1" customHeight="1" x14ac:dyDescent="0.2"/>
    <row r="2314" s="2" customFormat="1" ht="21" hidden="1" customHeight="1" x14ac:dyDescent="0.2"/>
    <row r="2315" s="2" customFormat="1" ht="21" hidden="1" customHeight="1" x14ac:dyDescent="0.2"/>
    <row r="2316" s="2" customFormat="1" ht="21" hidden="1" customHeight="1" x14ac:dyDescent="0.2"/>
    <row r="2317" s="2" customFormat="1" ht="21" hidden="1" customHeight="1" x14ac:dyDescent="0.2"/>
    <row r="2318" s="2" customFormat="1" ht="21" hidden="1" customHeight="1" x14ac:dyDescent="0.2"/>
    <row r="2319" s="2" customFormat="1" ht="21" hidden="1" customHeight="1" x14ac:dyDescent="0.2"/>
    <row r="2320" s="2" customFormat="1" ht="21" hidden="1" customHeight="1" x14ac:dyDescent="0.2"/>
    <row r="2321" s="2" customFormat="1" ht="21" hidden="1" customHeight="1" x14ac:dyDescent="0.2"/>
    <row r="2322" s="2" customFormat="1" ht="21" hidden="1" customHeight="1" x14ac:dyDescent="0.2"/>
    <row r="2323" s="2" customFormat="1" ht="21" hidden="1" customHeight="1" x14ac:dyDescent="0.2"/>
    <row r="2324" s="2" customFormat="1" ht="21" hidden="1" customHeight="1" x14ac:dyDescent="0.2"/>
    <row r="2325" s="2" customFormat="1" ht="21" hidden="1" customHeight="1" x14ac:dyDescent="0.2"/>
    <row r="2326" s="2" customFormat="1" ht="21" hidden="1" customHeight="1" x14ac:dyDescent="0.2"/>
    <row r="2327" s="2" customFormat="1" ht="21" hidden="1" customHeight="1" x14ac:dyDescent="0.2"/>
    <row r="2328" s="2" customFormat="1" ht="21" hidden="1" customHeight="1" x14ac:dyDescent="0.2"/>
    <row r="2329" s="2" customFormat="1" ht="21" hidden="1" customHeight="1" x14ac:dyDescent="0.2"/>
    <row r="2330" s="2" customFormat="1" ht="21" hidden="1" customHeight="1" x14ac:dyDescent="0.2"/>
    <row r="2331" s="2" customFormat="1" ht="21" hidden="1" customHeight="1" x14ac:dyDescent="0.2"/>
    <row r="2332" s="2" customFormat="1" ht="21" hidden="1" customHeight="1" x14ac:dyDescent="0.2"/>
    <row r="2333" s="2" customFormat="1" ht="21" hidden="1" customHeight="1" x14ac:dyDescent="0.2"/>
    <row r="2334" s="2" customFormat="1" ht="21" hidden="1" customHeight="1" x14ac:dyDescent="0.2"/>
    <row r="2335" s="2" customFormat="1" ht="21" hidden="1" customHeight="1" x14ac:dyDescent="0.2"/>
    <row r="2336" s="2" customFormat="1" ht="21" hidden="1" customHeight="1" x14ac:dyDescent="0.2"/>
    <row r="2337" s="2" customFormat="1" ht="21" hidden="1" customHeight="1" x14ac:dyDescent="0.2"/>
    <row r="2338" s="2" customFormat="1" ht="21" hidden="1" customHeight="1" x14ac:dyDescent="0.2"/>
    <row r="2339" s="2" customFormat="1" ht="21" hidden="1" customHeight="1" x14ac:dyDescent="0.2"/>
    <row r="2340" s="2" customFormat="1" ht="21" hidden="1" customHeight="1" x14ac:dyDescent="0.2"/>
    <row r="2341" s="2" customFormat="1" ht="21" hidden="1" customHeight="1" x14ac:dyDescent="0.2"/>
    <row r="2342" s="2" customFormat="1" ht="21" hidden="1" customHeight="1" x14ac:dyDescent="0.2"/>
    <row r="2343" s="2" customFormat="1" ht="21" hidden="1" customHeight="1" x14ac:dyDescent="0.2"/>
    <row r="2344" s="2" customFormat="1" ht="21" hidden="1" customHeight="1" x14ac:dyDescent="0.2"/>
    <row r="2345" s="2" customFormat="1" ht="21" hidden="1" customHeight="1" x14ac:dyDescent="0.2"/>
    <row r="2346" s="2" customFormat="1" ht="21" hidden="1" customHeight="1" x14ac:dyDescent="0.2"/>
    <row r="2347" s="2" customFormat="1" ht="21" hidden="1" customHeight="1" x14ac:dyDescent="0.2"/>
    <row r="2348" s="2" customFormat="1" ht="21" hidden="1" customHeight="1" x14ac:dyDescent="0.2"/>
    <row r="2349" s="2" customFormat="1" ht="21" hidden="1" customHeight="1" x14ac:dyDescent="0.2"/>
    <row r="2350" s="2" customFormat="1" ht="21" hidden="1" customHeight="1" x14ac:dyDescent="0.2"/>
    <row r="2351" s="2" customFormat="1" ht="21" hidden="1" customHeight="1" x14ac:dyDescent="0.2"/>
    <row r="2352" s="2" customFormat="1" ht="21" hidden="1" customHeight="1" x14ac:dyDescent="0.2"/>
    <row r="2353" s="2" customFormat="1" ht="21" hidden="1" customHeight="1" x14ac:dyDescent="0.2"/>
    <row r="2354" s="2" customFormat="1" ht="21" hidden="1" customHeight="1" x14ac:dyDescent="0.2"/>
    <row r="2355" s="2" customFormat="1" ht="21" hidden="1" customHeight="1" x14ac:dyDescent="0.2"/>
    <row r="2356" s="2" customFormat="1" ht="21" hidden="1" customHeight="1" x14ac:dyDescent="0.2"/>
    <row r="2357" s="2" customFormat="1" ht="21" hidden="1" customHeight="1" x14ac:dyDescent="0.2"/>
    <row r="2358" s="2" customFormat="1" ht="21" hidden="1" customHeight="1" x14ac:dyDescent="0.2"/>
    <row r="2359" s="2" customFormat="1" ht="21" hidden="1" customHeight="1" x14ac:dyDescent="0.2"/>
    <row r="2360" s="2" customFormat="1" ht="21" hidden="1" customHeight="1" x14ac:dyDescent="0.2"/>
    <row r="2361" s="2" customFormat="1" ht="21" hidden="1" customHeight="1" x14ac:dyDescent="0.2"/>
    <row r="2362" s="2" customFormat="1" ht="21" hidden="1" customHeight="1" x14ac:dyDescent="0.2"/>
    <row r="2363" s="2" customFormat="1" ht="21" hidden="1" customHeight="1" x14ac:dyDescent="0.2"/>
    <row r="2364" s="2" customFormat="1" ht="21" hidden="1" customHeight="1" x14ac:dyDescent="0.2"/>
    <row r="2365" s="2" customFormat="1" ht="21" hidden="1" customHeight="1" x14ac:dyDescent="0.2"/>
    <row r="2366" s="2" customFormat="1" ht="21" hidden="1" customHeight="1" x14ac:dyDescent="0.2"/>
    <row r="2367" s="2" customFormat="1" ht="21" hidden="1" customHeight="1" x14ac:dyDescent="0.2"/>
    <row r="2368" s="2" customFormat="1" ht="21" hidden="1" customHeight="1" x14ac:dyDescent="0.2"/>
    <row r="2369" s="2" customFormat="1" ht="21" hidden="1" customHeight="1" x14ac:dyDescent="0.2"/>
    <row r="2370" s="2" customFormat="1" ht="21" hidden="1" customHeight="1" x14ac:dyDescent="0.2"/>
    <row r="2371" s="2" customFormat="1" ht="21" hidden="1" customHeight="1" x14ac:dyDescent="0.2"/>
    <row r="2372" s="2" customFormat="1" ht="21" hidden="1" customHeight="1" x14ac:dyDescent="0.2"/>
    <row r="2373" s="2" customFormat="1" ht="21" hidden="1" customHeight="1" x14ac:dyDescent="0.2"/>
    <row r="2374" s="2" customFormat="1" ht="21" hidden="1" customHeight="1" x14ac:dyDescent="0.2"/>
    <row r="2375" s="2" customFormat="1" ht="21" hidden="1" customHeight="1" x14ac:dyDescent="0.2"/>
    <row r="2376" s="2" customFormat="1" ht="21" hidden="1" customHeight="1" x14ac:dyDescent="0.2"/>
    <row r="2377" s="2" customFormat="1" ht="21" hidden="1" customHeight="1" x14ac:dyDescent="0.2"/>
    <row r="2378" s="2" customFormat="1" ht="21" hidden="1" customHeight="1" x14ac:dyDescent="0.2"/>
    <row r="2379" s="2" customFormat="1" ht="21" hidden="1" customHeight="1" x14ac:dyDescent="0.2"/>
    <row r="2380" s="2" customFormat="1" ht="21" hidden="1" customHeight="1" x14ac:dyDescent="0.2"/>
    <row r="2381" s="2" customFormat="1" ht="21" hidden="1" customHeight="1" x14ac:dyDescent="0.2"/>
    <row r="2382" s="2" customFormat="1" ht="21" hidden="1" customHeight="1" x14ac:dyDescent="0.2"/>
    <row r="2383" s="2" customFormat="1" ht="21" hidden="1" customHeight="1" x14ac:dyDescent="0.2"/>
    <row r="2384" s="2" customFormat="1" ht="21" hidden="1" customHeight="1" x14ac:dyDescent="0.2"/>
    <row r="2385" s="2" customFormat="1" ht="21" hidden="1" customHeight="1" x14ac:dyDescent="0.2"/>
    <row r="2386" s="2" customFormat="1" ht="21" hidden="1" customHeight="1" x14ac:dyDescent="0.2"/>
    <row r="2387" s="2" customFormat="1" ht="21" hidden="1" customHeight="1" x14ac:dyDescent="0.2"/>
    <row r="2388" s="2" customFormat="1" ht="21" hidden="1" customHeight="1" x14ac:dyDescent="0.2"/>
    <row r="2389" s="2" customFormat="1" ht="21" hidden="1" customHeight="1" x14ac:dyDescent="0.2"/>
    <row r="2390" s="2" customFormat="1" ht="21" hidden="1" customHeight="1" x14ac:dyDescent="0.2"/>
    <row r="2391" s="2" customFormat="1" ht="21" hidden="1" customHeight="1" x14ac:dyDescent="0.2"/>
    <row r="2392" s="2" customFormat="1" ht="21" hidden="1" customHeight="1" x14ac:dyDescent="0.2"/>
    <row r="2393" s="2" customFormat="1" ht="21" hidden="1" customHeight="1" x14ac:dyDescent="0.2"/>
    <row r="2394" s="2" customFormat="1" ht="21" hidden="1" customHeight="1" x14ac:dyDescent="0.2"/>
    <row r="2395" s="2" customFormat="1" ht="21" hidden="1" customHeight="1" x14ac:dyDescent="0.2"/>
    <row r="2396" s="2" customFormat="1" ht="21" hidden="1" customHeight="1" x14ac:dyDescent="0.2"/>
    <row r="2397" s="2" customFormat="1" ht="21" hidden="1" customHeight="1" x14ac:dyDescent="0.2"/>
    <row r="2398" s="2" customFormat="1" ht="21" hidden="1" customHeight="1" x14ac:dyDescent="0.2"/>
    <row r="2399" s="2" customFormat="1" ht="21" hidden="1" customHeight="1" x14ac:dyDescent="0.2"/>
    <row r="2400" s="2" customFormat="1" ht="21" hidden="1" customHeight="1" x14ac:dyDescent="0.2"/>
    <row r="2401" s="2" customFormat="1" ht="21" hidden="1" customHeight="1" x14ac:dyDescent="0.2"/>
    <row r="2402" s="2" customFormat="1" ht="21" hidden="1" customHeight="1" x14ac:dyDescent="0.2"/>
    <row r="2403" s="2" customFormat="1" ht="21" hidden="1" customHeight="1" x14ac:dyDescent="0.2"/>
    <row r="2404" s="2" customFormat="1" ht="21" hidden="1" customHeight="1" x14ac:dyDescent="0.2"/>
    <row r="2405" s="2" customFormat="1" ht="21" hidden="1" customHeight="1" x14ac:dyDescent="0.2"/>
    <row r="2406" s="2" customFormat="1" ht="21" hidden="1" customHeight="1" x14ac:dyDescent="0.2"/>
    <row r="2407" s="2" customFormat="1" ht="21" hidden="1" customHeight="1" x14ac:dyDescent="0.2"/>
    <row r="2408" s="2" customFormat="1" ht="21" hidden="1" customHeight="1" x14ac:dyDescent="0.2"/>
    <row r="2409" s="2" customFormat="1" ht="21" hidden="1" customHeight="1" x14ac:dyDescent="0.2"/>
    <row r="2410" s="2" customFormat="1" ht="21" hidden="1" customHeight="1" x14ac:dyDescent="0.2"/>
    <row r="2411" s="2" customFormat="1" ht="21" hidden="1" customHeight="1" x14ac:dyDescent="0.2"/>
    <row r="2412" s="2" customFormat="1" ht="21" hidden="1" customHeight="1" x14ac:dyDescent="0.2"/>
    <row r="2413" s="2" customFormat="1" ht="21" hidden="1" customHeight="1" x14ac:dyDescent="0.2"/>
    <row r="2414" s="2" customFormat="1" ht="21" hidden="1" customHeight="1" x14ac:dyDescent="0.2"/>
    <row r="2415" s="2" customFormat="1" ht="21" hidden="1" customHeight="1" x14ac:dyDescent="0.2"/>
    <row r="2416" s="2" customFormat="1" ht="21" hidden="1" customHeight="1" x14ac:dyDescent="0.2"/>
    <row r="2417" s="2" customFormat="1" ht="21" hidden="1" customHeight="1" x14ac:dyDescent="0.2"/>
    <row r="2418" s="2" customFormat="1" ht="21" hidden="1" customHeight="1" x14ac:dyDescent="0.2"/>
    <row r="2419" s="2" customFormat="1" ht="21" hidden="1" customHeight="1" x14ac:dyDescent="0.2"/>
    <row r="2420" s="2" customFormat="1" ht="21" hidden="1" customHeight="1" x14ac:dyDescent="0.2"/>
    <row r="2421" s="2" customFormat="1" ht="21" hidden="1" customHeight="1" x14ac:dyDescent="0.2"/>
    <row r="2422" s="2" customFormat="1" ht="21" hidden="1" customHeight="1" x14ac:dyDescent="0.2"/>
    <row r="2423" s="2" customFormat="1" ht="21" hidden="1" customHeight="1" x14ac:dyDescent="0.2"/>
    <row r="2424" s="2" customFormat="1" ht="21" hidden="1" customHeight="1" x14ac:dyDescent="0.2"/>
    <row r="2425" s="2" customFormat="1" ht="21" hidden="1" customHeight="1" x14ac:dyDescent="0.2"/>
    <row r="2426" s="2" customFormat="1" ht="21" hidden="1" customHeight="1" x14ac:dyDescent="0.2"/>
    <row r="2427" s="2" customFormat="1" ht="21" hidden="1" customHeight="1" x14ac:dyDescent="0.2"/>
    <row r="2428" s="2" customFormat="1" ht="21" hidden="1" customHeight="1" x14ac:dyDescent="0.2"/>
    <row r="2429" s="2" customFormat="1" ht="21" hidden="1" customHeight="1" x14ac:dyDescent="0.2"/>
    <row r="2430" s="2" customFormat="1" ht="21" hidden="1" customHeight="1" x14ac:dyDescent="0.2"/>
    <row r="2431" s="2" customFormat="1" ht="21" hidden="1" customHeight="1" x14ac:dyDescent="0.2"/>
    <row r="2432" s="2" customFormat="1" ht="21" hidden="1" customHeight="1" x14ac:dyDescent="0.2"/>
    <row r="2433" s="2" customFormat="1" ht="21" hidden="1" customHeight="1" x14ac:dyDescent="0.2"/>
    <row r="2434" s="2" customFormat="1" ht="21" hidden="1" customHeight="1" x14ac:dyDescent="0.2"/>
    <row r="2435" s="2" customFormat="1" ht="21" hidden="1" customHeight="1" x14ac:dyDescent="0.2"/>
    <row r="2436" s="2" customFormat="1" ht="21" hidden="1" customHeight="1" x14ac:dyDescent="0.2"/>
    <row r="2437" s="2" customFormat="1" ht="21" hidden="1" customHeight="1" x14ac:dyDescent="0.2"/>
    <row r="2438" s="2" customFormat="1" ht="21" hidden="1" customHeight="1" x14ac:dyDescent="0.2"/>
    <row r="2439" s="2" customFormat="1" ht="21" hidden="1" customHeight="1" x14ac:dyDescent="0.2"/>
    <row r="2440" s="2" customFormat="1" ht="21" hidden="1" customHeight="1" x14ac:dyDescent="0.2"/>
    <row r="2441" s="2" customFormat="1" ht="21" hidden="1" customHeight="1" x14ac:dyDescent="0.2"/>
    <row r="2442" s="2" customFormat="1" ht="21" hidden="1" customHeight="1" x14ac:dyDescent="0.2"/>
    <row r="2443" s="2" customFormat="1" ht="21" hidden="1" customHeight="1" x14ac:dyDescent="0.2"/>
    <row r="2444" s="2" customFormat="1" ht="21" hidden="1" customHeight="1" x14ac:dyDescent="0.2"/>
    <row r="2445" s="2" customFormat="1" ht="21" hidden="1" customHeight="1" x14ac:dyDescent="0.2"/>
    <row r="2446" s="2" customFormat="1" ht="21" hidden="1" customHeight="1" x14ac:dyDescent="0.2"/>
    <row r="2447" s="2" customFormat="1" ht="21" hidden="1" customHeight="1" x14ac:dyDescent="0.2"/>
    <row r="2448" s="2" customFormat="1" ht="21" hidden="1" customHeight="1" x14ac:dyDescent="0.2"/>
    <row r="2449" s="2" customFormat="1" ht="21" hidden="1" customHeight="1" x14ac:dyDescent="0.2"/>
    <row r="2450" s="2" customFormat="1" ht="21" hidden="1" customHeight="1" x14ac:dyDescent="0.2"/>
    <row r="2451" s="2" customFormat="1" ht="21" hidden="1" customHeight="1" x14ac:dyDescent="0.2"/>
    <row r="2452" s="2" customFormat="1" ht="21" hidden="1" customHeight="1" x14ac:dyDescent="0.2"/>
    <row r="2453" s="2" customFormat="1" ht="21" hidden="1" customHeight="1" x14ac:dyDescent="0.2"/>
    <row r="2454" s="2" customFormat="1" ht="21" hidden="1" customHeight="1" x14ac:dyDescent="0.2"/>
    <row r="2455" s="2" customFormat="1" ht="21" hidden="1" customHeight="1" x14ac:dyDescent="0.2"/>
    <row r="2456" s="2" customFormat="1" ht="21" hidden="1" customHeight="1" x14ac:dyDescent="0.2"/>
    <row r="2457" s="2" customFormat="1" ht="21" hidden="1" customHeight="1" x14ac:dyDescent="0.2"/>
    <row r="2458" s="2" customFormat="1" ht="21" hidden="1" customHeight="1" x14ac:dyDescent="0.2"/>
    <row r="2459" s="2" customFormat="1" ht="21" hidden="1" customHeight="1" x14ac:dyDescent="0.2"/>
    <row r="2460" s="2" customFormat="1" ht="21" hidden="1" customHeight="1" x14ac:dyDescent="0.2"/>
    <row r="2461" s="2" customFormat="1" ht="21" hidden="1" customHeight="1" x14ac:dyDescent="0.2"/>
    <row r="2462" s="2" customFormat="1" ht="21" hidden="1" customHeight="1" x14ac:dyDescent="0.2"/>
    <row r="2463" s="2" customFormat="1" ht="21" hidden="1" customHeight="1" x14ac:dyDescent="0.2"/>
    <row r="2464" s="2" customFormat="1" ht="21" hidden="1" customHeight="1" x14ac:dyDescent="0.2"/>
    <row r="2465" s="2" customFormat="1" ht="21" hidden="1" customHeight="1" x14ac:dyDescent="0.2"/>
    <row r="2466" s="2" customFormat="1" ht="21" hidden="1" customHeight="1" x14ac:dyDescent="0.2"/>
    <row r="2467" s="2" customFormat="1" ht="21" hidden="1" customHeight="1" x14ac:dyDescent="0.2"/>
    <row r="2468" s="2" customFormat="1" ht="21" hidden="1" customHeight="1" x14ac:dyDescent="0.2"/>
    <row r="2469" s="2" customFormat="1" ht="21" hidden="1" customHeight="1" x14ac:dyDescent="0.2"/>
    <row r="2470" s="2" customFormat="1" ht="21" hidden="1" customHeight="1" x14ac:dyDescent="0.2"/>
    <row r="2471" s="2" customFormat="1" ht="21" hidden="1" customHeight="1" x14ac:dyDescent="0.2"/>
    <row r="2472" s="2" customFormat="1" ht="21" hidden="1" customHeight="1" x14ac:dyDescent="0.2"/>
    <row r="2473" s="2" customFormat="1" ht="21" hidden="1" customHeight="1" x14ac:dyDescent="0.2"/>
    <row r="2474" s="2" customFormat="1" ht="21" hidden="1" customHeight="1" x14ac:dyDescent="0.2"/>
    <row r="2475" s="2" customFormat="1" ht="21" hidden="1" customHeight="1" x14ac:dyDescent="0.2"/>
    <row r="2476" s="2" customFormat="1" ht="21" hidden="1" customHeight="1" x14ac:dyDescent="0.2"/>
    <row r="2477" s="2" customFormat="1" ht="21" hidden="1" customHeight="1" x14ac:dyDescent="0.2"/>
    <row r="2478" s="2" customFormat="1" ht="21" hidden="1" customHeight="1" x14ac:dyDescent="0.2"/>
    <row r="2479" s="2" customFormat="1" ht="21" hidden="1" customHeight="1" x14ac:dyDescent="0.2"/>
    <row r="2480" s="2" customFormat="1" ht="21" hidden="1" customHeight="1" x14ac:dyDescent="0.2"/>
    <row r="2481" s="2" customFormat="1" ht="21" hidden="1" customHeight="1" x14ac:dyDescent="0.2"/>
    <row r="2482" s="2" customFormat="1" ht="21" hidden="1" customHeight="1" x14ac:dyDescent="0.2"/>
    <row r="2483" s="2" customFormat="1" ht="21" hidden="1" customHeight="1" x14ac:dyDescent="0.2"/>
    <row r="2484" s="2" customFormat="1" ht="21" hidden="1" customHeight="1" x14ac:dyDescent="0.2"/>
    <row r="2485" s="2" customFormat="1" ht="21" hidden="1" customHeight="1" x14ac:dyDescent="0.2"/>
    <row r="2486" s="2" customFormat="1" ht="21" hidden="1" customHeight="1" x14ac:dyDescent="0.2"/>
    <row r="2487" s="2" customFormat="1" ht="21" hidden="1" customHeight="1" x14ac:dyDescent="0.2"/>
    <row r="2488" s="2" customFormat="1" ht="21" hidden="1" customHeight="1" x14ac:dyDescent="0.2"/>
    <row r="2489" s="2" customFormat="1" ht="21" hidden="1" customHeight="1" x14ac:dyDescent="0.2"/>
    <row r="2490" s="2" customFormat="1" ht="21" hidden="1" customHeight="1" x14ac:dyDescent="0.2"/>
    <row r="2491" s="2" customFormat="1" ht="21" hidden="1" customHeight="1" x14ac:dyDescent="0.2"/>
    <row r="2492" s="2" customFormat="1" ht="21" hidden="1" customHeight="1" x14ac:dyDescent="0.2"/>
    <row r="2493" s="2" customFormat="1" ht="21" hidden="1" customHeight="1" x14ac:dyDescent="0.2"/>
    <row r="2494" s="2" customFormat="1" ht="21" hidden="1" customHeight="1" x14ac:dyDescent="0.2"/>
    <row r="2495" s="2" customFormat="1" ht="21" hidden="1" customHeight="1" x14ac:dyDescent="0.2"/>
    <row r="2496" s="2" customFormat="1" ht="21" hidden="1" customHeight="1" x14ac:dyDescent="0.2"/>
    <row r="2497" s="2" customFormat="1" ht="21" hidden="1" customHeight="1" x14ac:dyDescent="0.2"/>
    <row r="2498" s="2" customFormat="1" ht="21" hidden="1" customHeight="1" x14ac:dyDescent="0.2"/>
    <row r="2499" s="2" customFormat="1" ht="21" hidden="1" customHeight="1" x14ac:dyDescent="0.2"/>
    <row r="2500" s="2" customFormat="1" ht="21" hidden="1" customHeight="1" x14ac:dyDescent="0.2"/>
    <row r="2501" s="2" customFormat="1" ht="21" hidden="1" customHeight="1" x14ac:dyDescent="0.2"/>
    <row r="2502" s="2" customFormat="1" ht="21" hidden="1" customHeight="1" x14ac:dyDescent="0.2"/>
    <row r="2503" s="2" customFormat="1" ht="21" hidden="1" customHeight="1" x14ac:dyDescent="0.2"/>
    <row r="2504" s="2" customFormat="1" ht="21" hidden="1" customHeight="1" x14ac:dyDescent="0.2"/>
    <row r="2505" s="2" customFormat="1" ht="21" hidden="1" customHeight="1" x14ac:dyDescent="0.2"/>
    <row r="2506" s="2" customFormat="1" ht="21" hidden="1" customHeight="1" x14ac:dyDescent="0.2"/>
    <row r="2507" s="2" customFormat="1" ht="21" hidden="1" customHeight="1" x14ac:dyDescent="0.2"/>
    <row r="2508" s="2" customFormat="1" ht="21" hidden="1" customHeight="1" x14ac:dyDescent="0.2"/>
    <row r="2509" s="2" customFormat="1" ht="21" hidden="1" customHeight="1" x14ac:dyDescent="0.2"/>
    <row r="2510" s="2" customFormat="1" ht="21" hidden="1" customHeight="1" x14ac:dyDescent="0.2"/>
    <row r="2511" s="2" customFormat="1" ht="21" hidden="1" customHeight="1" x14ac:dyDescent="0.2"/>
    <row r="2512" s="2" customFormat="1" ht="21" hidden="1" customHeight="1" x14ac:dyDescent="0.2"/>
    <row r="2513" s="2" customFormat="1" ht="21" hidden="1" customHeight="1" x14ac:dyDescent="0.2"/>
    <row r="2514" s="2" customFormat="1" ht="21" hidden="1" customHeight="1" x14ac:dyDescent="0.2"/>
    <row r="2515" s="2" customFormat="1" ht="21" hidden="1" customHeight="1" x14ac:dyDescent="0.2"/>
    <row r="2516" s="2" customFormat="1" ht="21" hidden="1" customHeight="1" x14ac:dyDescent="0.2"/>
    <row r="2517" s="2" customFormat="1" ht="21" hidden="1" customHeight="1" x14ac:dyDescent="0.2"/>
    <row r="2518" s="2" customFormat="1" ht="21" hidden="1" customHeight="1" x14ac:dyDescent="0.2"/>
    <row r="2519" s="2" customFormat="1" ht="21" hidden="1" customHeight="1" x14ac:dyDescent="0.2"/>
    <row r="2520" s="2" customFormat="1" ht="21" hidden="1" customHeight="1" x14ac:dyDescent="0.2"/>
    <row r="2521" s="2" customFormat="1" ht="21" hidden="1" customHeight="1" x14ac:dyDescent="0.2"/>
    <row r="2522" s="2" customFormat="1" ht="21" hidden="1" customHeight="1" x14ac:dyDescent="0.2"/>
    <row r="2523" s="2" customFormat="1" ht="21" hidden="1" customHeight="1" x14ac:dyDescent="0.2"/>
    <row r="2524" s="2" customFormat="1" ht="21" hidden="1" customHeight="1" x14ac:dyDescent="0.2"/>
    <row r="2525" s="2" customFormat="1" ht="21" hidden="1" customHeight="1" x14ac:dyDescent="0.2"/>
    <row r="2526" s="2" customFormat="1" ht="21" hidden="1" customHeight="1" x14ac:dyDescent="0.2"/>
    <row r="2527" s="2" customFormat="1" ht="21" hidden="1" customHeight="1" x14ac:dyDescent="0.2"/>
    <row r="2528" s="2" customFormat="1" ht="21" hidden="1" customHeight="1" x14ac:dyDescent="0.2"/>
    <row r="2529" s="2" customFormat="1" ht="21" hidden="1" customHeight="1" x14ac:dyDescent="0.2"/>
    <row r="2530" s="2" customFormat="1" ht="21" hidden="1" customHeight="1" x14ac:dyDescent="0.2"/>
    <row r="2531" s="2" customFormat="1" ht="21" hidden="1" customHeight="1" x14ac:dyDescent="0.2"/>
    <row r="2532" s="2" customFormat="1" ht="21" hidden="1" customHeight="1" x14ac:dyDescent="0.2"/>
    <row r="2533" s="2" customFormat="1" ht="21" hidden="1" customHeight="1" x14ac:dyDescent="0.2"/>
    <row r="2534" s="2" customFormat="1" ht="21" hidden="1" customHeight="1" x14ac:dyDescent="0.2"/>
    <row r="2535" s="2" customFormat="1" ht="21" hidden="1" customHeight="1" x14ac:dyDescent="0.2"/>
    <row r="2536" s="2" customFormat="1" ht="21" hidden="1" customHeight="1" x14ac:dyDescent="0.2"/>
    <row r="2537" s="2" customFormat="1" ht="21" hidden="1" customHeight="1" x14ac:dyDescent="0.2"/>
    <row r="2538" s="2" customFormat="1" ht="21" hidden="1" customHeight="1" x14ac:dyDescent="0.2"/>
    <row r="2539" s="2" customFormat="1" ht="21" hidden="1" customHeight="1" x14ac:dyDescent="0.2"/>
    <row r="2540" s="2" customFormat="1" ht="21" hidden="1" customHeight="1" x14ac:dyDescent="0.2"/>
    <row r="2541" s="2" customFormat="1" ht="21" hidden="1" customHeight="1" x14ac:dyDescent="0.2"/>
    <row r="2542" s="2" customFormat="1" ht="21" hidden="1" customHeight="1" x14ac:dyDescent="0.2"/>
    <row r="2543" s="2" customFormat="1" ht="21" hidden="1" customHeight="1" x14ac:dyDescent="0.2"/>
    <row r="2544" s="2" customFormat="1" ht="21" hidden="1" customHeight="1" x14ac:dyDescent="0.2"/>
    <row r="2545" s="2" customFormat="1" ht="21" hidden="1" customHeight="1" x14ac:dyDescent="0.2"/>
    <row r="2546" s="2" customFormat="1" ht="21" hidden="1" customHeight="1" x14ac:dyDescent="0.2"/>
    <row r="2547" s="2" customFormat="1" ht="21" hidden="1" customHeight="1" x14ac:dyDescent="0.2"/>
    <row r="2548" s="2" customFormat="1" ht="21" hidden="1" customHeight="1" x14ac:dyDescent="0.2"/>
    <row r="2549" s="2" customFormat="1" ht="21" hidden="1" customHeight="1" x14ac:dyDescent="0.2"/>
    <row r="2550" s="2" customFormat="1" ht="21" hidden="1" customHeight="1" x14ac:dyDescent="0.2"/>
    <row r="2551" s="2" customFormat="1" ht="21" hidden="1" customHeight="1" x14ac:dyDescent="0.2"/>
    <row r="2552" s="2" customFormat="1" ht="21" hidden="1" customHeight="1" x14ac:dyDescent="0.2"/>
    <row r="2553" s="2" customFormat="1" ht="21" hidden="1" customHeight="1" x14ac:dyDescent="0.2"/>
    <row r="2554" s="2" customFormat="1" ht="21" hidden="1" customHeight="1" x14ac:dyDescent="0.2"/>
    <row r="2555" s="2" customFormat="1" ht="21" hidden="1" customHeight="1" x14ac:dyDescent="0.2"/>
    <row r="2556" s="2" customFormat="1" ht="21" hidden="1" customHeight="1" x14ac:dyDescent="0.2"/>
    <row r="2557" s="2" customFormat="1" ht="21" hidden="1" customHeight="1" x14ac:dyDescent="0.2"/>
    <row r="2558" s="2" customFormat="1" ht="21" hidden="1" customHeight="1" x14ac:dyDescent="0.2"/>
    <row r="2559" s="2" customFormat="1" ht="21" hidden="1" customHeight="1" x14ac:dyDescent="0.2"/>
    <row r="2560" s="2" customFormat="1" ht="21" hidden="1" customHeight="1" x14ac:dyDescent="0.2"/>
    <row r="2561" s="2" customFormat="1" ht="21" hidden="1" customHeight="1" x14ac:dyDescent="0.2"/>
    <row r="2562" s="2" customFormat="1" ht="21" hidden="1" customHeight="1" x14ac:dyDescent="0.2"/>
    <row r="2563" s="2" customFormat="1" ht="21" hidden="1" customHeight="1" x14ac:dyDescent="0.2"/>
    <row r="2564" s="2" customFormat="1" ht="21" hidden="1" customHeight="1" x14ac:dyDescent="0.2"/>
    <row r="2565" s="2" customFormat="1" ht="21" hidden="1" customHeight="1" x14ac:dyDescent="0.2"/>
    <row r="2566" s="2" customFormat="1" ht="21" hidden="1" customHeight="1" x14ac:dyDescent="0.2"/>
    <row r="2567" s="2" customFormat="1" ht="21" hidden="1" customHeight="1" x14ac:dyDescent="0.2"/>
    <row r="2568" s="2" customFormat="1" ht="21" hidden="1" customHeight="1" x14ac:dyDescent="0.2"/>
    <row r="2569" s="2" customFormat="1" ht="21" hidden="1" customHeight="1" x14ac:dyDescent="0.2"/>
    <row r="2570" s="2" customFormat="1" ht="21" hidden="1" customHeight="1" x14ac:dyDescent="0.2"/>
    <row r="2571" s="2" customFormat="1" ht="21" hidden="1" customHeight="1" x14ac:dyDescent="0.2"/>
    <row r="2572" s="2" customFormat="1" ht="21" hidden="1" customHeight="1" x14ac:dyDescent="0.2"/>
    <row r="2573" s="2" customFormat="1" ht="21" hidden="1" customHeight="1" x14ac:dyDescent="0.2"/>
    <row r="2574" s="2" customFormat="1" ht="21" hidden="1" customHeight="1" x14ac:dyDescent="0.2"/>
    <row r="2575" s="2" customFormat="1" ht="21" hidden="1" customHeight="1" x14ac:dyDescent="0.2"/>
    <row r="2576" s="2" customFormat="1" ht="21" hidden="1" customHeight="1" x14ac:dyDescent="0.2"/>
    <row r="2577" s="2" customFormat="1" ht="21" hidden="1" customHeight="1" x14ac:dyDescent="0.2"/>
    <row r="2578" s="2" customFormat="1" ht="21" hidden="1" customHeight="1" x14ac:dyDescent="0.2"/>
    <row r="2579" s="2" customFormat="1" ht="21" hidden="1" customHeight="1" x14ac:dyDescent="0.2"/>
    <row r="2580" s="2" customFormat="1" ht="21" hidden="1" customHeight="1" x14ac:dyDescent="0.2"/>
    <row r="2581" s="2" customFormat="1" ht="21" hidden="1" customHeight="1" x14ac:dyDescent="0.2"/>
    <row r="2582" s="2" customFormat="1" ht="21" hidden="1" customHeight="1" x14ac:dyDescent="0.2"/>
    <row r="2583" s="2" customFormat="1" ht="21" hidden="1" customHeight="1" x14ac:dyDescent="0.2"/>
    <row r="2584" s="2" customFormat="1" ht="21" hidden="1" customHeight="1" x14ac:dyDescent="0.2"/>
    <row r="2585" s="2" customFormat="1" ht="21" hidden="1" customHeight="1" x14ac:dyDescent="0.2"/>
    <row r="2586" s="2" customFormat="1" ht="21" hidden="1" customHeight="1" x14ac:dyDescent="0.2"/>
    <row r="2587" s="2" customFormat="1" ht="21" hidden="1" customHeight="1" x14ac:dyDescent="0.2"/>
    <row r="2588" s="2" customFormat="1" ht="21" hidden="1" customHeight="1" x14ac:dyDescent="0.2"/>
    <row r="2589" s="2" customFormat="1" ht="21" hidden="1" customHeight="1" x14ac:dyDescent="0.2"/>
    <row r="2590" s="2" customFormat="1" ht="21" hidden="1" customHeight="1" x14ac:dyDescent="0.2"/>
    <row r="2591" s="2" customFormat="1" ht="21" hidden="1" customHeight="1" x14ac:dyDescent="0.2"/>
    <row r="2592" s="2" customFormat="1" ht="21" hidden="1" customHeight="1" x14ac:dyDescent="0.2"/>
    <row r="2593" s="2" customFormat="1" ht="21" hidden="1" customHeight="1" x14ac:dyDescent="0.2"/>
    <row r="2594" s="2" customFormat="1" ht="21" hidden="1" customHeight="1" x14ac:dyDescent="0.2"/>
    <row r="2595" s="2" customFormat="1" ht="21" hidden="1" customHeight="1" x14ac:dyDescent="0.2"/>
    <row r="2596" s="2" customFormat="1" ht="21" hidden="1" customHeight="1" x14ac:dyDescent="0.2"/>
    <row r="2597" s="2" customFormat="1" ht="21" hidden="1" customHeight="1" x14ac:dyDescent="0.2"/>
    <row r="2598" s="2" customFormat="1" ht="21" hidden="1" customHeight="1" x14ac:dyDescent="0.2"/>
    <row r="2599" s="2" customFormat="1" ht="21" hidden="1" customHeight="1" x14ac:dyDescent="0.2"/>
    <row r="2600" s="2" customFormat="1" ht="21" hidden="1" customHeight="1" x14ac:dyDescent="0.2"/>
    <row r="2601" s="2" customFormat="1" ht="21" hidden="1" customHeight="1" x14ac:dyDescent="0.2"/>
    <row r="2602" s="2" customFormat="1" ht="21" hidden="1" customHeight="1" x14ac:dyDescent="0.2"/>
    <row r="2603" s="2" customFormat="1" ht="21" hidden="1" customHeight="1" x14ac:dyDescent="0.2"/>
    <row r="2604" s="2" customFormat="1" ht="21" hidden="1" customHeight="1" x14ac:dyDescent="0.2"/>
    <row r="2605" s="2" customFormat="1" ht="21" hidden="1" customHeight="1" x14ac:dyDescent="0.2"/>
    <row r="2606" s="2" customFormat="1" ht="21" hidden="1" customHeight="1" x14ac:dyDescent="0.2"/>
    <row r="2607" s="2" customFormat="1" ht="21" hidden="1" customHeight="1" x14ac:dyDescent="0.2"/>
    <row r="2608" s="2" customFormat="1" ht="21" hidden="1" customHeight="1" x14ac:dyDescent="0.2"/>
    <row r="2609" s="2" customFormat="1" ht="21" hidden="1" customHeight="1" x14ac:dyDescent="0.2"/>
    <row r="2610" s="2" customFormat="1" ht="21" hidden="1" customHeight="1" x14ac:dyDescent="0.2"/>
    <row r="2611" s="2" customFormat="1" ht="21" hidden="1" customHeight="1" x14ac:dyDescent="0.2"/>
    <row r="2612" s="2" customFormat="1" ht="21" hidden="1" customHeight="1" x14ac:dyDescent="0.2"/>
    <row r="2613" s="2" customFormat="1" ht="21" hidden="1" customHeight="1" x14ac:dyDescent="0.2"/>
    <row r="2614" s="2" customFormat="1" ht="21" hidden="1" customHeight="1" x14ac:dyDescent="0.2"/>
    <row r="2615" s="2" customFormat="1" ht="21" hidden="1" customHeight="1" x14ac:dyDescent="0.2"/>
    <row r="2616" s="2" customFormat="1" ht="21" hidden="1" customHeight="1" x14ac:dyDescent="0.2"/>
    <row r="2617" s="2" customFormat="1" ht="21" hidden="1" customHeight="1" x14ac:dyDescent="0.2"/>
    <row r="2618" s="2" customFormat="1" ht="21" hidden="1" customHeight="1" x14ac:dyDescent="0.2"/>
    <row r="2619" s="2" customFormat="1" ht="21" hidden="1" customHeight="1" x14ac:dyDescent="0.2"/>
    <row r="2620" s="2" customFormat="1" ht="21" hidden="1" customHeight="1" x14ac:dyDescent="0.2"/>
    <row r="2621" s="2" customFormat="1" ht="21" hidden="1" customHeight="1" x14ac:dyDescent="0.2"/>
    <row r="2622" s="2" customFormat="1" ht="21" hidden="1" customHeight="1" x14ac:dyDescent="0.2"/>
    <row r="2623" s="2" customFormat="1" ht="21" hidden="1" customHeight="1" x14ac:dyDescent="0.2"/>
    <row r="2624" s="2" customFormat="1" ht="21" hidden="1" customHeight="1" x14ac:dyDescent="0.2"/>
    <row r="2625" s="2" customFormat="1" ht="21" hidden="1" customHeight="1" x14ac:dyDescent="0.2"/>
    <row r="2626" s="2" customFormat="1" ht="21" hidden="1" customHeight="1" x14ac:dyDescent="0.2"/>
    <row r="2627" s="2" customFormat="1" ht="21" hidden="1" customHeight="1" x14ac:dyDescent="0.2"/>
    <row r="2628" s="2" customFormat="1" ht="21" hidden="1" customHeight="1" x14ac:dyDescent="0.2"/>
    <row r="2629" s="2" customFormat="1" ht="21" hidden="1" customHeight="1" x14ac:dyDescent="0.2"/>
    <row r="2630" s="2" customFormat="1" ht="21" hidden="1" customHeight="1" x14ac:dyDescent="0.2"/>
    <row r="2631" s="2" customFormat="1" ht="21" hidden="1" customHeight="1" x14ac:dyDescent="0.2"/>
    <row r="2632" s="2" customFormat="1" ht="21" hidden="1" customHeight="1" x14ac:dyDescent="0.2"/>
    <row r="2633" s="2" customFormat="1" ht="21" hidden="1" customHeight="1" x14ac:dyDescent="0.2"/>
    <row r="2634" s="2" customFormat="1" ht="21" hidden="1" customHeight="1" x14ac:dyDescent="0.2"/>
    <row r="2635" s="2" customFormat="1" ht="21" hidden="1" customHeight="1" x14ac:dyDescent="0.2"/>
    <row r="2636" s="2" customFormat="1" ht="21" hidden="1" customHeight="1" x14ac:dyDescent="0.2"/>
    <row r="2637" s="2" customFormat="1" ht="21" hidden="1" customHeight="1" x14ac:dyDescent="0.2"/>
    <row r="2638" s="2" customFormat="1" ht="21" hidden="1" customHeight="1" x14ac:dyDescent="0.2"/>
    <row r="2639" s="2" customFormat="1" ht="21" hidden="1" customHeight="1" x14ac:dyDescent="0.2"/>
    <row r="2640" s="2" customFormat="1" ht="21" hidden="1" customHeight="1" x14ac:dyDescent="0.2"/>
    <row r="2641" s="2" customFormat="1" ht="21" hidden="1" customHeight="1" x14ac:dyDescent="0.2"/>
    <row r="2642" s="2" customFormat="1" ht="21" hidden="1" customHeight="1" x14ac:dyDescent="0.2"/>
    <row r="2643" s="2" customFormat="1" ht="21" hidden="1" customHeight="1" x14ac:dyDescent="0.2"/>
    <row r="2644" s="2" customFormat="1" ht="21" hidden="1" customHeight="1" x14ac:dyDescent="0.2"/>
    <row r="2645" s="2" customFormat="1" ht="21" hidden="1" customHeight="1" x14ac:dyDescent="0.2"/>
    <row r="2646" s="2" customFormat="1" ht="21" hidden="1" customHeight="1" x14ac:dyDescent="0.2"/>
    <row r="2647" s="2" customFormat="1" ht="21" hidden="1" customHeight="1" x14ac:dyDescent="0.2"/>
    <row r="2648" s="2" customFormat="1" ht="21" hidden="1" customHeight="1" x14ac:dyDescent="0.2"/>
    <row r="2649" s="2" customFormat="1" ht="21" hidden="1" customHeight="1" x14ac:dyDescent="0.2"/>
    <row r="2650" s="2" customFormat="1" ht="21" hidden="1" customHeight="1" x14ac:dyDescent="0.2"/>
    <row r="2651" s="2" customFormat="1" ht="21" hidden="1" customHeight="1" x14ac:dyDescent="0.2"/>
    <row r="2652" s="2" customFormat="1" ht="21" hidden="1" customHeight="1" x14ac:dyDescent="0.2"/>
    <row r="2653" s="2" customFormat="1" ht="21" hidden="1" customHeight="1" x14ac:dyDescent="0.2"/>
    <row r="2654" s="2" customFormat="1" ht="21" hidden="1" customHeight="1" x14ac:dyDescent="0.2"/>
    <row r="2655" s="2" customFormat="1" ht="21" hidden="1" customHeight="1" x14ac:dyDescent="0.2"/>
    <row r="2656" s="2" customFormat="1" ht="21" hidden="1" customHeight="1" x14ac:dyDescent="0.2"/>
    <row r="2657" s="2" customFormat="1" ht="21" hidden="1" customHeight="1" x14ac:dyDescent="0.2"/>
    <row r="2658" s="2" customFormat="1" ht="21" hidden="1" customHeight="1" x14ac:dyDescent="0.2"/>
    <row r="2659" s="2" customFormat="1" ht="21" hidden="1" customHeight="1" x14ac:dyDescent="0.2"/>
    <row r="2660" s="2" customFormat="1" ht="21" hidden="1" customHeight="1" x14ac:dyDescent="0.2"/>
    <row r="2661" s="2" customFormat="1" ht="21" hidden="1" customHeight="1" x14ac:dyDescent="0.2"/>
    <row r="2662" s="2" customFormat="1" ht="21" hidden="1" customHeight="1" x14ac:dyDescent="0.2"/>
    <row r="2663" s="2" customFormat="1" ht="21" hidden="1" customHeight="1" x14ac:dyDescent="0.2"/>
    <row r="2664" s="2" customFormat="1" ht="21" hidden="1" customHeight="1" x14ac:dyDescent="0.2"/>
    <row r="2665" s="2" customFormat="1" ht="21" hidden="1" customHeight="1" x14ac:dyDescent="0.2"/>
    <row r="2666" s="2" customFormat="1" ht="21" hidden="1" customHeight="1" x14ac:dyDescent="0.2"/>
    <row r="2667" s="2" customFormat="1" ht="21" hidden="1" customHeight="1" x14ac:dyDescent="0.2"/>
    <row r="2668" s="2" customFormat="1" ht="21" hidden="1" customHeight="1" x14ac:dyDescent="0.2"/>
    <row r="2669" s="2" customFormat="1" ht="21" hidden="1" customHeight="1" x14ac:dyDescent="0.2"/>
    <row r="2670" s="2" customFormat="1" ht="21" hidden="1" customHeight="1" x14ac:dyDescent="0.2"/>
    <row r="2671" s="2" customFormat="1" ht="21" hidden="1" customHeight="1" x14ac:dyDescent="0.2"/>
    <row r="2672" s="2" customFormat="1" ht="21" hidden="1" customHeight="1" x14ac:dyDescent="0.2"/>
    <row r="2673" s="2" customFormat="1" ht="21" hidden="1" customHeight="1" x14ac:dyDescent="0.2"/>
    <row r="2674" s="2" customFormat="1" ht="21" hidden="1" customHeight="1" x14ac:dyDescent="0.2"/>
    <row r="2675" s="2" customFormat="1" ht="21" hidden="1" customHeight="1" x14ac:dyDescent="0.2"/>
    <row r="2676" s="2" customFormat="1" ht="21" hidden="1" customHeight="1" x14ac:dyDescent="0.2"/>
    <row r="2677" s="2" customFormat="1" ht="21" hidden="1" customHeight="1" x14ac:dyDescent="0.2"/>
    <row r="2678" s="2" customFormat="1" ht="21" hidden="1" customHeight="1" x14ac:dyDescent="0.2"/>
    <row r="2679" s="2" customFormat="1" ht="21" hidden="1" customHeight="1" x14ac:dyDescent="0.2"/>
    <row r="2680" s="2" customFormat="1" ht="21" hidden="1" customHeight="1" x14ac:dyDescent="0.2"/>
    <row r="2681" s="2" customFormat="1" ht="21" hidden="1" customHeight="1" x14ac:dyDescent="0.2"/>
    <row r="2682" s="2" customFormat="1" ht="21" hidden="1" customHeight="1" x14ac:dyDescent="0.2"/>
    <row r="2683" s="2" customFormat="1" ht="21" hidden="1" customHeight="1" x14ac:dyDescent="0.2"/>
    <row r="2684" s="2" customFormat="1" ht="21" hidden="1" customHeight="1" x14ac:dyDescent="0.2"/>
    <row r="2685" s="2" customFormat="1" ht="21" hidden="1" customHeight="1" x14ac:dyDescent="0.2"/>
    <row r="2686" s="2" customFormat="1" ht="21" hidden="1" customHeight="1" x14ac:dyDescent="0.2"/>
    <row r="2687" s="2" customFormat="1" ht="21" hidden="1" customHeight="1" x14ac:dyDescent="0.2"/>
    <row r="2688" s="2" customFormat="1" ht="21" hidden="1" customHeight="1" x14ac:dyDescent="0.2"/>
    <row r="2689" s="2" customFormat="1" ht="21" hidden="1" customHeight="1" x14ac:dyDescent="0.2"/>
    <row r="2690" s="2" customFormat="1" ht="21" hidden="1" customHeight="1" x14ac:dyDescent="0.2"/>
    <row r="2691" s="2" customFormat="1" ht="21" hidden="1" customHeight="1" x14ac:dyDescent="0.2"/>
    <row r="2692" s="2" customFormat="1" ht="21" hidden="1" customHeight="1" x14ac:dyDescent="0.2"/>
    <row r="2693" s="2" customFormat="1" ht="21" hidden="1" customHeight="1" x14ac:dyDescent="0.2"/>
    <row r="2694" s="2" customFormat="1" ht="21" hidden="1" customHeight="1" x14ac:dyDescent="0.2"/>
    <row r="2695" s="2" customFormat="1" ht="21" hidden="1" customHeight="1" x14ac:dyDescent="0.2"/>
    <row r="2696" s="2" customFormat="1" ht="21" hidden="1" customHeight="1" x14ac:dyDescent="0.2"/>
    <row r="2697" s="2" customFormat="1" ht="21" hidden="1" customHeight="1" x14ac:dyDescent="0.2"/>
    <row r="2698" s="2" customFormat="1" ht="21" hidden="1" customHeight="1" x14ac:dyDescent="0.2"/>
    <row r="2699" s="2" customFormat="1" ht="21" hidden="1" customHeight="1" x14ac:dyDescent="0.2"/>
    <row r="2700" s="2" customFormat="1" ht="21" hidden="1" customHeight="1" x14ac:dyDescent="0.2"/>
    <row r="2701" s="2" customFormat="1" ht="21" hidden="1" customHeight="1" x14ac:dyDescent="0.2"/>
    <row r="2702" s="2" customFormat="1" ht="21" hidden="1" customHeight="1" x14ac:dyDescent="0.2"/>
    <row r="2703" s="2" customFormat="1" ht="21" hidden="1" customHeight="1" x14ac:dyDescent="0.2"/>
    <row r="2704" s="2" customFormat="1" ht="21" hidden="1" customHeight="1" x14ac:dyDescent="0.2"/>
    <row r="2705" s="2" customFormat="1" ht="21" hidden="1" customHeight="1" x14ac:dyDescent="0.2"/>
    <row r="2706" s="2" customFormat="1" ht="21" hidden="1" customHeight="1" x14ac:dyDescent="0.2"/>
    <row r="2707" s="2" customFormat="1" ht="21" hidden="1" customHeight="1" x14ac:dyDescent="0.2"/>
    <row r="2708" s="2" customFormat="1" ht="21" hidden="1" customHeight="1" x14ac:dyDescent="0.2"/>
    <row r="2709" s="2" customFormat="1" ht="21" hidden="1" customHeight="1" x14ac:dyDescent="0.2"/>
    <row r="2710" s="2" customFormat="1" ht="21" hidden="1" customHeight="1" x14ac:dyDescent="0.2"/>
    <row r="2711" s="2" customFormat="1" ht="21" hidden="1" customHeight="1" x14ac:dyDescent="0.2"/>
    <row r="2712" s="2" customFormat="1" ht="21" hidden="1" customHeight="1" x14ac:dyDescent="0.2"/>
    <row r="2713" s="2" customFormat="1" ht="21" hidden="1" customHeight="1" x14ac:dyDescent="0.2"/>
    <row r="2714" s="2" customFormat="1" ht="21" hidden="1" customHeight="1" x14ac:dyDescent="0.2"/>
    <row r="2715" s="2" customFormat="1" ht="21" hidden="1" customHeight="1" x14ac:dyDescent="0.2"/>
    <row r="2716" s="2" customFormat="1" ht="21" hidden="1" customHeight="1" x14ac:dyDescent="0.2"/>
    <row r="2717" s="2" customFormat="1" ht="21" hidden="1" customHeight="1" x14ac:dyDescent="0.2"/>
    <row r="2718" s="2" customFormat="1" ht="21" hidden="1" customHeight="1" x14ac:dyDescent="0.2"/>
    <row r="2719" s="2" customFormat="1" ht="21" hidden="1" customHeight="1" x14ac:dyDescent="0.2"/>
    <row r="2720" s="2" customFormat="1" ht="21" hidden="1" customHeight="1" x14ac:dyDescent="0.2"/>
    <row r="2721" s="2" customFormat="1" ht="21" hidden="1" customHeight="1" x14ac:dyDescent="0.2"/>
    <row r="2722" s="2" customFormat="1" ht="21" hidden="1" customHeight="1" x14ac:dyDescent="0.2"/>
    <row r="2723" s="2" customFormat="1" ht="21" hidden="1" customHeight="1" x14ac:dyDescent="0.2"/>
    <row r="2724" s="2" customFormat="1" ht="21" hidden="1" customHeight="1" x14ac:dyDescent="0.2"/>
    <row r="2725" s="2" customFormat="1" ht="21" hidden="1" customHeight="1" x14ac:dyDescent="0.2"/>
    <row r="2726" s="2" customFormat="1" ht="21" hidden="1" customHeight="1" x14ac:dyDescent="0.2"/>
    <row r="2727" s="2" customFormat="1" ht="21" hidden="1" customHeight="1" x14ac:dyDescent="0.2"/>
    <row r="2728" s="2" customFormat="1" ht="21" hidden="1" customHeight="1" x14ac:dyDescent="0.2"/>
    <row r="2729" s="2" customFormat="1" ht="21" hidden="1" customHeight="1" x14ac:dyDescent="0.2"/>
    <row r="2730" s="2" customFormat="1" ht="21" hidden="1" customHeight="1" x14ac:dyDescent="0.2"/>
    <row r="2731" s="2" customFormat="1" ht="21" hidden="1" customHeight="1" x14ac:dyDescent="0.2"/>
    <row r="2732" s="2" customFormat="1" ht="21" hidden="1" customHeight="1" x14ac:dyDescent="0.2"/>
    <row r="2733" s="2" customFormat="1" ht="21" hidden="1" customHeight="1" x14ac:dyDescent="0.2"/>
    <row r="2734" s="2" customFormat="1" ht="21" hidden="1" customHeight="1" x14ac:dyDescent="0.2"/>
    <row r="2735" s="2" customFormat="1" ht="21" hidden="1" customHeight="1" x14ac:dyDescent="0.2"/>
    <row r="2736" s="2" customFormat="1" ht="21" hidden="1" customHeight="1" x14ac:dyDescent="0.2"/>
    <row r="2737" s="2" customFormat="1" ht="21" hidden="1" customHeight="1" x14ac:dyDescent="0.2"/>
    <row r="2738" s="2" customFormat="1" ht="21" hidden="1" customHeight="1" x14ac:dyDescent="0.2"/>
    <row r="2739" s="2" customFormat="1" ht="21" hidden="1" customHeight="1" x14ac:dyDescent="0.2"/>
    <row r="2740" s="2" customFormat="1" ht="21" hidden="1" customHeight="1" x14ac:dyDescent="0.2"/>
    <row r="2741" s="2" customFormat="1" ht="21" hidden="1" customHeight="1" x14ac:dyDescent="0.2"/>
    <row r="2742" s="2" customFormat="1" ht="21" hidden="1" customHeight="1" x14ac:dyDescent="0.2"/>
    <row r="2743" s="2" customFormat="1" ht="21" hidden="1" customHeight="1" x14ac:dyDescent="0.2"/>
    <row r="2744" s="2" customFormat="1" ht="21" hidden="1" customHeight="1" x14ac:dyDescent="0.2"/>
    <row r="2745" s="2" customFormat="1" ht="21" hidden="1" customHeight="1" x14ac:dyDescent="0.2"/>
    <row r="2746" s="2" customFormat="1" ht="21" hidden="1" customHeight="1" x14ac:dyDescent="0.2"/>
    <row r="2747" s="2" customFormat="1" ht="21" hidden="1" customHeight="1" x14ac:dyDescent="0.2"/>
    <row r="2748" s="2" customFormat="1" ht="21" hidden="1" customHeight="1" x14ac:dyDescent="0.2"/>
    <row r="2749" s="2" customFormat="1" ht="21" hidden="1" customHeight="1" x14ac:dyDescent="0.2"/>
    <row r="2750" s="2" customFormat="1" ht="21" hidden="1" customHeight="1" x14ac:dyDescent="0.2"/>
    <row r="2751" s="2" customFormat="1" ht="21" hidden="1" customHeight="1" x14ac:dyDescent="0.2"/>
    <row r="2752" s="2" customFormat="1" ht="21" hidden="1" customHeight="1" x14ac:dyDescent="0.2"/>
    <row r="2753" s="2" customFormat="1" ht="21" hidden="1" customHeight="1" x14ac:dyDescent="0.2"/>
    <row r="2754" s="2" customFormat="1" ht="21" hidden="1" customHeight="1" x14ac:dyDescent="0.2"/>
    <row r="2755" s="2" customFormat="1" ht="21" hidden="1" customHeight="1" x14ac:dyDescent="0.2"/>
    <row r="2756" s="2" customFormat="1" ht="21" hidden="1" customHeight="1" x14ac:dyDescent="0.2"/>
    <row r="2757" s="2" customFormat="1" ht="21" hidden="1" customHeight="1" x14ac:dyDescent="0.2"/>
    <row r="2758" s="2" customFormat="1" ht="21" hidden="1" customHeight="1" x14ac:dyDescent="0.2"/>
    <row r="2759" s="2" customFormat="1" ht="21" hidden="1" customHeight="1" x14ac:dyDescent="0.2"/>
    <row r="2760" s="2" customFormat="1" ht="21" hidden="1" customHeight="1" x14ac:dyDescent="0.2"/>
    <row r="2761" s="2" customFormat="1" ht="21" hidden="1" customHeight="1" x14ac:dyDescent="0.2"/>
    <row r="2762" s="2" customFormat="1" ht="21" hidden="1" customHeight="1" x14ac:dyDescent="0.2"/>
    <row r="2763" s="2" customFormat="1" ht="21" hidden="1" customHeight="1" x14ac:dyDescent="0.2"/>
    <row r="2764" s="2" customFormat="1" ht="21" hidden="1" customHeight="1" x14ac:dyDescent="0.2"/>
    <row r="2765" s="2" customFormat="1" ht="21" hidden="1" customHeight="1" x14ac:dyDescent="0.2"/>
    <row r="2766" s="2" customFormat="1" ht="21" hidden="1" customHeight="1" x14ac:dyDescent="0.2"/>
    <row r="2767" s="2" customFormat="1" ht="21" hidden="1" customHeight="1" x14ac:dyDescent="0.2"/>
    <row r="2768" s="2" customFormat="1" ht="21" hidden="1" customHeight="1" x14ac:dyDescent="0.2"/>
    <row r="2769" s="2" customFormat="1" ht="21" hidden="1" customHeight="1" x14ac:dyDescent="0.2"/>
    <row r="2770" s="2" customFormat="1" ht="21" hidden="1" customHeight="1" x14ac:dyDescent="0.2"/>
    <row r="2771" s="2" customFormat="1" ht="21" hidden="1" customHeight="1" x14ac:dyDescent="0.2"/>
    <row r="2772" s="2" customFormat="1" ht="21" hidden="1" customHeight="1" x14ac:dyDescent="0.2"/>
    <row r="2773" s="2" customFormat="1" ht="21" hidden="1" customHeight="1" x14ac:dyDescent="0.2"/>
    <row r="2774" s="2" customFormat="1" ht="21" hidden="1" customHeight="1" x14ac:dyDescent="0.2"/>
    <row r="2775" s="2" customFormat="1" ht="21" hidden="1" customHeight="1" x14ac:dyDescent="0.2"/>
    <row r="2776" s="2" customFormat="1" ht="21" hidden="1" customHeight="1" x14ac:dyDescent="0.2"/>
    <row r="2777" s="2" customFormat="1" ht="21" hidden="1" customHeight="1" x14ac:dyDescent="0.2"/>
    <row r="2778" s="2" customFormat="1" ht="21" hidden="1" customHeight="1" x14ac:dyDescent="0.2"/>
    <row r="2779" s="2" customFormat="1" ht="21" hidden="1" customHeight="1" x14ac:dyDescent="0.2"/>
    <row r="2780" s="2" customFormat="1" ht="21" hidden="1" customHeight="1" x14ac:dyDescent="0.2"/>
    <row r="2781" s="2" customFormat="1" ht="21" hidden="1" customHeight="1" x14ac:dyDescent="0.2"/>
    <row r="2782" s="2" customFormat="1" ht="21" hidden="1" customHeight="1" x14ac:dyDescent="0.2"/>
    <row r="2783" s="2" customFormat="1" ht="21" hidden="1" customHeight="1" x14ac:dyDescent="0.2"/>
    <row r="2784" s="2" customFormat="1" ht="21" hidden="1" customHeight="1" x14ac:dyDescent="0.2"/>
    <row r="2785" s="2" customFormat="1" ht="21" hidden="1" customHeight="1" x14ac:dyDescent="0.2"/>
    <row r="2786" s="2" customFormat="1" ht="21" hidden="1" customHeight="1" x14ac:dyDescent="0.2"/>
    <row r="2787" s="2" customFormat="1" ht="21" hidden="1" customHeight="1" x14ac:dyDescent="0.2"/>
    <row r="2788" s="2" customFormat="1" ht="21" hidden="1" customHeight="1" x14ac:dyDescent="0.2"/>
    <row r="2789" s="2" customFormat="1" ht="21" hidden="1" customHeight="1" x14ac:dyDescent="0.2"/>
    <row r="2790" s="2" customFormat="1" ht="21" hidden="1" customHeight="1" x14ac:dyDescent="0.2"/>
    <row r="2791" s="2" customFormat="1" ht="21" hidden="1" customHeight="1" x14ac:dyDescent="0.2"/>
    <row r="2792" s="2" customFormat="1" ht="21" hidden="1" customHeight="1" x14ac:dyDescent="0.2"/>
    <row r="2793" s="2" customFormat="1" ht="21" hidden="1" customHeight="1" x14ac:dyDescent="0.2"/>
    <row r="2794" s="2" customFormat="1" ht="21" hidden="1" customHeight="1" x14ac:dyDescent="0.2"/>
    <row r="2795" s="2" customFormat="1" ht="21" hidden="1" customHeight="1" x14ac:dyDescent="0.2"/>
    <row r="2796" s="2" customFormat="1" ht="21" hidden="1" customHeight="1" x14ac:dyDescent="0.2"/>
    <row r="2797" s="2" customFormat="1" ht="21" hidden="1" customHeight="1" x14ac:dyDescent="0.2"/>
    <row r="2798" s="2" customFormat="1" ht="21" hidden="1" customHeight="1" x14ac:dyDescent="0.2"/>
    <row r="2799" s="2" customFormat="1" ht="21" hidden="1" customHeight="1" x14ac:dyDescent="0.2"/>
    <row r="2800" s="2" customFormat="1" ht="21" hidden="1" customHeight="1" x14ac:dyDescent="0.2"/>
    <row r="2801" s="2" customFormat="1" ht="21" hidden="1" customHeight="1" x14ac:dyDescent="0.2"/>
    <row r="2802" s="2" customFormat="1" ht="21" hidden="1" customHeight="1" x14ac:dyDescent="0.2"/>
    <row r="2803" s="2" customFormat="1" ht="21" hidden="1" customHeight="1" x14ac:dyDescent="0.2"/>
    <row r="2804" s="2" customFormat="1" ht="21" hidden="1" customHeight="1" x14ac:dyDescent="0.2"/>
    <row r="2805" s="2" customFormat="1" ht="21" hidden="1" customHeight="1" x14ac:dyDescent="0.2"/>
    <row r="2806" s="2" customFormat="1" ht="21" hidden="1" customHeight="1" x14ac:dyDescent="0.2"/>
    <row r="2807" s="2" customFormat="1" ht="21" hidden="1" customHeight="1" x14ac:dyDescent="0.2"/>
    <row r="2808" s="2" customFormat="1" ht="21" hidden="1" customHeight="1" x14ac:dyDescent="0.2"/>
    <row r="2809" s="2" customFormat="1" ht="21" hidden="1" customHeight="1" x14ac:dyDescent="0.2"/>
    <row r="2810" s="2" customFormat="1" ht="21" hidden="1" customHeight="1" x14ac:dyDescent="0.2"/>
    <row r="2811" s="2" customFormat="1" ht="21" hidden="1" customHeight="1" x14ac:dyDescent="0.2"/>
    <row r="2812" s="2" customFormat="1" ht="21" hidden="1" customHeight="1" x14ac:dyDescent="0.2"/>
    <row r="2813" s="2" customFormat="1" ht="21" hidden="1" customHeight="1" x14ac:dyDescent="0.2"/>
    <row r="2814" s="2" customFormat="1" ht="21" hidden="1" customHeight="1" x14ac:dyDescent="0.2"/>
    <row r="2815" s="2" customFormat="1" ht="21" hidden="1" customHeight="1" x14ac:dyDescent="0.2"/>
    <row r="2816" s="2" customFormat="1" ht="21" hidden="1" customHeight="1" x14ac:dyDescent="0.2"/>
    <row r="2817" s="2" customFormat="1" ht="21" hidden="1" customHeight="1" x14ac:dyDescent="0.2"/>
    <row r="2818" s="2" customFormat="1" ht="21" hidden="1" customHeight="1" x14ac:dyDescent="0.2"/>
    <row r="2819" s="2" customFormat="1" ht="21" hidden="1" customHeight="1" x14ac:dyDescent="0.2"/>
    <row r="2820" s="2" customFormat="1" ht="21" hidden="1" customHeight="1" x14ac:dyDescent="0.2"/>
    <row r="2821" s="2" customFormat="1" ht="21" hidden="1" customHeight="1" x14ac:dyDescent="0.2"/>
    <row r="2822" s="2" customFormat="1" ht="21" hidden="1" customHeight="1" x14ac:dyDescent="0.2"/>
    <row r="2823" s="2" customFormat="1" ht="21" hidden="1" customHeight="1" x14ac:dyDescent="0.2"/>
    <row r="2824" s="2" customFormat="1" ht="21" hidden="1" customHeight="1" x14ac:dyDescent="0.2"/>
    <row r="2825" s="2" customFormat="1" ht="21" hidden="1" customHeight="1" x14ac:dyDescent="0.2"/>
    <row r="2826" s="2" customFormat="1" ht="21" hidden="1" customHeight="1" x14ac:dyDescent="0.2"/>
    <row r="2827" s="2" customFormat="1" ht="21" hidden="1" customHeight="1" x14ac:dyDescent="0.2"/>
    <row r="2828" s="2" customFormat="1" ht="21" hidden="1" customHeight="1" x14ac:dyDescent="0.2"/>
    <row r="2829" s="2" customFormat="1" ht="21" hidden="1" customHeight="1" x14ac:dyDescent="0.2"/>
    <row r="2830" s="2" customFormat="1" ht="21" hidden="1" customHeight="1" x14ac:dyDescent="0.2"/>
    <row r="2831" s="2" customFormat="1" ht="21" hidden="1" customHeight="1" x14ac:dyDescent="0.2"/>
    <row r="2832" s="2" customFormat="1" ht="21" hidden="1" customHeight="1" x14ac:dyDescent="0.2"/>
    <row r="2833" s="2" customFormat="1" ht="21" hidden="1" customHeight="1" x14ac:dyDescent="0.2"/>
    <row r="2834" s="2" customFormat="1" ht="21" hidden="1" customHeight="1" x14ac:dyDescent="0.2"/>
    <row r="2835" s="2" customFormat="1" ht="21" hidden="1" customHeight="1" x14ac:dyDescent="0.2"/>
    <row r="2836" s="2" customFormat="1" ht="21" hidden="1" customHeight="1" x14ac:dyDescent="0.2"/>
    <row r="2837" s="2" customFormat="1" ht="21" hidden="1" customHeight="1" x14ac:dyDescent="0.2"/>
    <row r="2838" s="2" customFormat="1" ht="21" hidden="1" customHeight="1" x14ac:dyDescent="0.2"/>
    <row r="2839" s="2" customFormat="1" ht="21" hidden="1" customHeight="1" x14ac:dyDescent="0.2"/>
    <row r="2840" s="2" customFormat="1" ht="21" hidden="1" customHeight="1" x14ac:dyDescent="0.2"/>
    <row r="2841" s="2" customFormat="1" ht="21" hidden="1" customHeight="1" x14ac:dyDescent="0.2"/>
    <row r="2842" s="2" customFormat="1" ht="21" hidden="1" customHeight="1" x14ac:dyDescent="0.2"/>
    <row r="2843" s="2" customFormat="1" ht="21" hidden="1" customHeight="1" x14ac:dyDescent="0.2"/>
    <row r="2844" s="2" customFormat="1" ht="21" hidden="1" customHeight="1" x14ac:dyDescent="0.2"/>
    <row r="2845" s="2" customFormat="1" ht="21" hidden="1" customHeight="1" x14ac:dyDescent="0.2"/>
    <row r="2846" s="2" customFormat="1" ht="21" hidden="1" customHeight="1" x14ac:dyDescent="0.2"/>
    <row r="2847" s="2" customFormat="1" ht="21" hidden="1" customHeight="1" x14ac:dyDescent="0.2"/>
    <row r="2848" s="2" customFormat="1" ht="21" hidden="1" customHeight="1" x14ac:dyDescent="0.2"/>
    <row r="2849" s="2" customFormat="1" ht="21" hidden="1" customHeight="1" x14ac:dyDescent="0.2"/>
    <row r="2850" s="2" customFormat="1" ht="21" hidden="1" customHeight="1" x14ac:dyDescent="0.2"/>
    <row r="2851" s="2" customFormat="1" ht="21" hidden="1" customHeight="1" x14ac:dyDescent="0.2"/>
    <row r="2852" s="2" customFormat="1" ht="21" hidden="1" customHeight="1" x14ac:dyDescent="0.2"/>
    <row r="2853" s="2" customFormat="1" ht="21" hidden="1" customHeight="1" x14ac:dyDescent="0.2"/>
    <row r="2854" s="2" customFormat="1" ht="21" hidden="1" customHeight="1" x14ac:dyDescent="0.2"/>
    <row r="2855" s="2" customFormat="1" ht="21" hidden="1" customHeight="1" x14ac:dyDescent="0.2"/>
    <row r="2856" s="2" customFormat="1" ht="21" hidden="1" customHeight="1" x14ac:dyDescent="0.2"/>
    <row r="2857" s="2" customFormat="1" ht="21" hidden="1" customHeight="1" x14ac:dyDescent="0.2"/>
    <row r="2858" s="2" customFormat="1" ht="21" hidden="1" customHeight="1" x14ac:dyDescent="0.2"/>
    <row r="2859" s="2" customFormat="1" ht="21" hidden="1" customHeight="1" x14ac:dyDescent="0.2"/>
    <row r="2860" s="2" customFormat="1" ht="21" hidden="1" customHeight="1" x14ac:dyDescent="0.2"/>
    <row r="2861" s="2" customFormat="1" ht="21" hidden="1" customHeight="1" x14ac:dyDescent="0.2"/>
    <row r="2862" s="2" customFormat="1" ht="21" hidden="1" customHeight="1" x14ac:dyDescent="0.2"/>
    <row r="2863" s="2" customFormat="1" ht="21" hidden="1" customHeight="1" x14ac:dyDescent="0.2"/>
    <row r="2864" s="2" customFormat="1" ht="21" hidden="1" customHeight="1" x14ac:dyDescent="0.2"/>
    <row r="2865" s="2" customFormat="1" ht="21" hidden="1" customHeight="1" x14ac:dyDescent="0.2"/>
    <row r="2866" s="2" customFormat="1" ht="21" hidden="1" customHeight="1" x14ac:dyDescent="0.2"/>
    <row r="2867" s="2" customFormat="1" ht="21" hidden="1" customHeight="1" x14ac:dyDescent="0.2"/>
    <row r="2868" s="2" customFormat="1" ht="21" hidden="1" customHeight="1" x14ac:dyDescent="0.2"/>
    <row r="2869" s="2" customFormat="1" ht="21" hidden="1" customHeight="1" x14ac:dyDescent="0.2"/>
    <row r="2870" s="2" customFormat="1" ht="21" hidden="1" customHeight="1" x14ac:dyDescent="0.2"/>
    <row r="2871" s="2" customFormat="1" ht="21" hidden="1" customHeight="1" x14ac:dyDescent="0.2"/>
    <row r="2872" s="2" customFormat="1" ht="21" hidden="1" customHeight="1" x14ac:dyDescent="0.2"/>
    <row r="2873" s="2" customFormat="1" ht="21" hidden="1" customHeight="1" x14ac:dyDescent="0.2"/>
    <row r="2874" s="2" customFormat="1" ht="21" hidden="1" customHeight="1" x14ac:dyDescent="0.2"/>
    <row r="2875" s="2" customFormat="1" ht="21" hidden="1" customHeight="1" x14ac:dyDescent="0.2"/>
    <row r="2876" s="2" customFormat="1" ht="21" hidden="1" customHeight="1" x14ac:dyDescent="0.2"/>
    <row r="2877" s="2" customFormat="1" ht="21" hidden="1" customHeight="1" x14ac:dyDescent="0.2"/>
    <row r="2878" s="2" customFormat="1" ht="21" hidden="1" customHeight="1" x14ac:dyDescent="0.2"/>
    <row r="2879" s="2" customFormat="1" ht="21" hidden="1" customHeight="1" x14ac:dyDescent="0.2"/>
    <row r="2880" s="2" customFormat="1" ht="21" hidden="1" customHeight="1" x14ac:dyDescent="0.2"/>
    <row r="2881" s="2" customFormat="1" ht="21" hidden="1" customHeight="1" x14ac:dyDescent="0.2"/>
    <row r="2882" s="2" customFormat="1" ht="21" hidden="1" customHeight="1" x14ac:dyDescent="0.2"/>
    <row r="2883" s="2" customFormat="1" ht="21" hidden="1" customHeight="1" x14ac:dyDescent="0.2"/>
    <row r="2884" s="2" customFormat="1" ht="21" hidden="1" customHeight="1" x14ac:dyDescent="0.2"/>
    <row r="2885" s="2" customFormat="1" ht="21" hidden="1" customHeight="1" x14ac:dyDescent="0.2"/>
    <row r="2886" s="2" customFormat="1" ht="21" hidden="1" customHeight="1" x14ac:dyDescent="0.2"/>
    <row r="2887" s="2" customFormat="1" ht="21" hidden="1" customHeight="1" x14ac:dyDescent="0.2"/>
    <row r="2888" s="2" customFormat="1" ht="21" hidden="1" customHeight="1" x14ac:dyDescent="0.2"/>
    <row r="2889" s="2" customFormat="1" ht="21" hidden="1" customHeight="1" x14ac:dyDescent="0.2"/>
    <row r="2890" s="2" customFormat="1" ht="21" hidden="1" customHeight="1" x14ac:dyDescent="0.2"/>
    <row r="2891" s="2" customFormat="1" ht="21" hidden="1" customHeight="1" x14ac:dyDescent="0.2"/>
    <row r="2892" s="2" customFormat="1" ht="21" hidden="1" customHeight="1" x14ac:dyDescent="0.2"/>
    <row r="2893" s="2" customFormat="1" ht="21" hidden="1" customHeight="1" x14ac:dyDescent="0.2"/>
    <row r="2894" s="2" customFormat="1" ht="21" hidden="1" customHeight="1" x14ac:dyDescent="0.2"/>
    <row r="2895" s="2" customFormat="1" ht="21" hidden="1" customHeight="1" x14ac:dyDescent="0.2"/>
    <row r="2896" s="2" customFormat="1" ht="21" hidden="1" customHeight="1" x14ac:dyDescent="0.2"/>
    <row r="2897" s="2" customFormat="1" ht="21" hidden="1" customHeight="1" x14ac:dyDescent="0.2"/>
    <row r="2898" s="2" customFormat="1" ht="21" hidden="1" customHeight="1" x14ac:dyDescent="0.2"/>
    <row r="2899" s="2" customFormat="1" ht="21" hidden="1" customHeight="1" x14ac:dyDescent="0.2"/>
    <row r="2900" s="2" customFormat="1" ht="21" hidden="1" customHeight="1" x14ac:dyDescent="0.2"/>
    <row r="2901" s="2" customFormat="1" ht="21" hidden="1" customHeight="1" x14ac:dyDescent="0.2"/>
    <row r="2902" s="2" customFormat="1" ht="21" hidden="1" customHeight="1" x14ac:dyDescent="0.2"/>
    <row r="2903" s="2" customFormat="1" ht="21" hidden="1" customHeight="1" x14ac:dyDescent="0.2"/>
    <row r="2904" s="2" customFormat="1" ht="21" hidden="1" customHeight="1" x14ac:dyDescent="0.2"/>
    <row r="2905" s="2" customFormat="1" ht="21" hidden="1" customHeight="1" x14ac:dyDescent="0.2"/>
    <row r="2906" s="2" customFormat="1" ht="21" hidden="1" customHeight="1" x14ac:dyDescent="0.2"/>
    <row r="2907" s="2" customFormat="1" ht="21" hidden="1" customHeight="1" x14ac:dyDescent="0.2"/>
    <row r="2908" s="2" customFormat="1" ht="21" hidden="1" customHeight="1" x14ac:dyDescent="0.2"/>
    <row r="2909" s="2" customFormat="1" ht="21" hidden="1" customHeight="1" x14ac:dyDescent="0.2"/>
    <row r="2910" s="2" customFormat="1" ht="21" hidden="1" customHeight="1" x14ac:dyDescent="0.2"/>
    <row r="2911" s="2" customFormat="1" ht="21" hidden="1" customHeight="1" x14ac:dyDescent="0.2"/>
    <row r="2912" s="2" customFormat="1" ht="21" hidden="1" customHeight="1" x14ac:dyDescent="0.2"/>
    <row r="2913" s="2" customFormat="1" ht="21" hidden="1" customHeight="1" x14ac:dyDescent="0.2"/>
    <row r="2914" s="2" customFormat="1" ht="21" hidden="1" customHeight="1" x14ac:dyDescent="0.2"/>
    <row r="2915" s="2" customFormat="1" ht="21" hidden="1" customHeight="1" x14ac:dyDescent="0.2"/>
    <row r="2916" s="2" customFormat="1" ht="21" hidden="1" customHeight="1" x14ac:dyDescent="0.2"/>
    <row r="2917" s="2" customFormat="1" ht="21" hidden="1" customHeight="1" x14ac:dyDescent="0.2"/>
    <row r="2918" s="2" customFormat="1" ht="21" hidden="1" customHeight="1" x14ac:dyDescent="0.2"/>
    <row r="2919" s="2" customFormat="1" ht="21" hidden="1" customHeight="1" x14ac:dyDescent="0.2"/>
    <row r="2920" s="2" customFormat="1" ht="21" hidden="1" customHeight="1" x14ac:dyDescent="0.2"/>
    <row r="2921" s="2" customFormat="1" ht="21" hidden="1" customHeight="1" x14ac:dyDescent="0.2"/>
    <row r="2922" s="2" customFormat="1" ht="21" hidden="1" customHeight="1" x14ac:dyDescent="0.2"/>
    <row r="2923" s="2" customFormat="1" ht="21" hidden="1" customHeight="1" x14ac:dyDescent="0.2"/>
    <row r="2924" s="2" customFormat="1" ht="21" hidden="1" customHeight="1" x14ac:dyDescent="0.2"/>
    <row r="2925" s="2" customFormat="1" ht="21" hidden="1" customHeight="1" x14ac:dyDescent="0.2"/>
    <row r="2926" s="2" customFormat="1" ht="21" hidden="1" customHeight="1" x14ac:dyDescent="0.2"/>
    <row r="2927" s="2" customFormat="1" ht="21" hidden="1" customHeight="1" x14ac:dyDescent="0.2"/>
    <row r="2928" s="2" customFormat="1" ht="21" hidden="1" customHeight="1" x14ac:dyDescent="0.2"/>
    <row r="2929" s="2" customFormat="1" ht="21" hidden="1" customHeight="1" x14ac:dyDescent="0.2"/>
    <row r="2930" s="2" customFormat="1" ht="21" hidden="1" customHeight="1" x14ac:dyDescent="0.2"/>
    <row r="2931" s="2" customFormat="1" ht="21" hidden="1" customHeight="1" x14ac:dyDescent="0.2"/>
    <row r="2932" s="2" customFormat="1" ht="21" hidden="1" customHeight="1" x14ac:dyDescent="0.2"/>
    <row r="2933" s="2" customFormat="1" ht="21" hidden="1" customHeight="1" x14ac:dyDescent="0.2"/>
    <row r="2934" s="2" customFormat="1" ht="21" hidden="1" customHeight="1" x14ac:dyDescent="0.2"/>
    <row r="2935" s="2" customFormat="1" ht="21" hidden="1" customHeight="1" x14ac:dyDescent="0.2"/>
    <row r="2936" s="2" customFormat="1" ht="21" hidden="1" customHeight="1" x14ac:dyDescent="0.2"/>
    <row r="2937" s="2" customFormat="1" ht="21" hidden="1" customHeight="1" x14ac:dyDescent="0.2"/>
    <row r="2938" s="2" customFormat="1" ht="21" hidden="1" customHeight="1" x14ac:dyDescent="0.2"/>
    <row r="2939" s="2" customFormat="1" ht="21" hidden="1" customHeight="1" x14ac:dyDescent="0.2"/>
    <row r="2940" s="2" customFormat="1" ht="21" hidden="1" customHeight="1" x14ac:dyDescent="0.2"/>
    <row r="2941" s="2" customFormat="1" ht="21" hidden="1" customHeight="1" x14ac:dyDescent="0.2"/>
    <row r="2942" s="2" customFormat="1" ht="21" hidden="1" customHeight="1" x14ac:dyDescent="0.2"/>
    <row r="2943" s="2" customFormat="1" ht="21" hidden="1" customHeight="1" x14ac:dyDescent="0.2"/>
    <row r="2944" s="2" customFormat="1" ht="21" hidden="1" customHeight="1" x14ac:dyDescent="0.2"/>
    <row r="2945" s="2" customFormat="1" ht="21" hidden="1" customHeight="1" x14ac:dyDescent="0.2"/>
    <row r="2946" s="2" customFormat="1" ht="21" hidden="1" customHeight="1" x14ac:dyDescent="0.2"/>
    <row r="2947" s="2" customFormat="1" ht="21" hidden="1" customHeight="1" x14ac:dyDescent="0.2"/>
    <row r="2948" s="2" customFormat="1" ht="21" hidden="1" customHeight="1" x14ac:dyDescent="0.2"/>
    <row r="2949" s="2" customFormat="1" ht="21" hidden="1" customHeight="1" x14ac:dyDescent="0.2"/>
    <row r="2950" s="2" customFormat="1" ht="21" hidden="1" customHeight="1" x14ac:dyDescent="0.2"/>
    <row r="2951" s="2" customFormat="1" ht="21" hidden="1" customHeight="1" x14ac:dyDescent="0.2"/>
    <row r="2952" s="2" customFormat="1" ht="21" hidden="1" customHeight="1" x14ac:dyDescent="0.2"/>
    <row r="2953" s="2" customFormat="1" ht="21" hidden="1" customHeight="1" x14ac:dyDescent="0.2"/>
    <row r="2954" s="2" customFormat="1" ht="21" hidden="1" customHeight="1" x14ac:dyDescent="0.2"/>
    <row r="2955" s="2" customFormat="1" ht="21" hidden="1" customHeight="1" x14ac:dyDescent="0.2"/>
    <row r="2956" s="2" customFormat="1" ht="21" hidden="1" customHeight="1" x14ac:dyDescent="0.2"/>
    <row r="2957" s="2" customFormat="1" ht="21" hidden="1" customHeight="1" x14ac:dyDescent="0.2"/>
    <row r="2958" s="2" customFormat="1" ht="21" hidden="1" customHeight="1" x14ac:dyDescent="0.2"/>
    <row r="2959" s="2" customFormat="1" ht="21" hidden="1" customHeight="1" x14ac:dyDescent="0.2"/>
    <row r="2960" s="2" customFormat="1" ht="21" hidden="1" customHeight="1" x14ac:dyDescent="0.2"/>
    <row r="2961" s="2" customFormat="1" ht="21" hidden="1" customHeight="1" x14ac:dyDescent="0.2"/>
    <row r="2962" s="2" customFormat="1" ht="21" hidden="1" customHeight="1" x14ac:dyDescent="0.2"/>
    <row r="2963" s="2" customFormat="1" ht="21" hidden="1" customHeight="1" x14ac:dyDescent="0.2"/>
    <row r="2964" s="2" customFormat="1" ht="21" hidden="1" customHeight="1" x14ac:dyDescent="0.2"/>
    <row r="2965" s="2" customFormat="1" ht="21" hidden="1" customHeight="1" x14ac:dyDescent="0.2"/>
    <row r="2966" s="2" customFormat="1" ht="21" hidden="1" customHeight="1" x14ac:dyDescent="0.2"/>
    <row r="2967" s="2" customFormat="1" ht="21" hidden="1" customHeight="1" x14ac:dyDescent="0.2"/>
    <row r="2968" s="2" customFormat="1" ht="21" hidden="1" customHeight="1" x14ac:dyDescent="0.2"/>
    <row r="2969" s="2" customFormat="1" ht="21" hidden="1" customHeight="1" x14ac:dyDescent="0.2"/>
    <row r="2970" s="2" customFormat="1" ht="21" hidden="1" customHeight="1" x14ac:dyDescent="0.2"/>
    <row r="2971" s="2" customFormat="1" ht="21" hidden="1" customHeight="1" x14ac:dyDescent="0.2"/>
    <row r="2972" s="2" customFormat="1" ht="21" hidden="1" customHeight="1" x14ac:dyDescent="0.2"/>
    <row r="2973" s="2" customFormat="1" ht="21" hidden="1" customHeight="1" x14ac:dyDescent="0.2"/>
    <row r="2974" s="2" customFormat="1" ht="21" hidden="1" customHeight="1" x14ac:dyDescent="0.2"/>
    <row r="2975" s="2" customFormat="1" ht="21" hidden="1" customHeight="1" x14ac:dyDescent="0.2"/>
    <row r="2976" s="2" customFormat="1" ht="21" hidden="1" customHeight="1" x14ac:dyDescent="0.2"/>
    <row r="2977" s="2" customFormat="1" ht="21" hidden="1" customHeight="1" x14ac:dyDescent="0.2"/>
    <row r="2978" s="2" customFormat="1" ht="21" hidden="1" customHeight="1" x14ac:dyDescent="0.2"/>
    <row r="2979" s="2" customFormat="1" ht="21" hidden="1" customHeight="1" x14ac:dyDescent="0.2"/>
    <row r="2980" s="2" customFormat="1" ht="21" hidden="1" customHeight="1" x14ac:dyDescent="0.2"/>
    <row r="2981" s="2" customFormat="1" ht="21" hidden="1" customHeight="1" x14ac:dyDescent="0.2"/>
    <row r="2982" s="2" customFormat="1" ht="21" hidden="1" customHeight="1" x14ac:dyDescent="0.2"/>
    <row r="2983" s="2" customFormat="1" ht="21" hidden="1" customHeight="1" x14ac:dyDescent="0.2"/>
    <row r="2984" s="2" customFormat="1" ht="21" hidden="1" customHeight="1" x14ac:dyDescent="0.2"/>
    <row r="2985" s="2" customFormat="1" ht="21" hidden="1" customHeight="1" x14ac:dyDescent="0.2"/>
    <row r="2986" s="2" customFormat="1" ht="21" hidden="1" customHeight="1" x14ac:dyDescent="0.2"/>
    <row r="2987" s="2" customFormat="1" ht="21" hidden="1" customHeight="1" x14ac:dyDescent="0.2"/>
    <row r="2988" s="2" customFormat="1" ht="21" hidden="1" customHeight="1" x14ac:dyDescent="0.2"/>
    <row r="2989" s="2" customFormat="1" ht="21" hidden="1" customHeight="1" x14ac:dyDescent="0.2"/>
    <row r="2990" s="2" customFormat="1" ht="21" hidden="1" customHeight="1" x14ac:dyDescent="0.2"/>
    <row r="2991" s="2" customFormat="1" ht="21" hidden="1" customHeight="1" x14ac:dyDescent="0.2"/>
    <row r="2992" s="2" customFormat="1" ht="21" hidden="1" customHeight="1" x14ac:dyDescent="0.2"/>
    <row r="2993" s="2" customFormat="1" ht="21" hidden="1" customHeight="1" x14ac:dyDescent="0.2"/>
    <row r="2994" s="2" customFormat="1" ht="21" hidden="1" customHeight="1" x14ac:dyDescent="0.2"/>
    <row r="2995" s="2" customFormat="1" ht="21" hidden="1" customHeight="1" x14ac:dyDescent="0.2"/>
    <row r="2996" s="2" customFormat="1" ht="21" hidden="1" customHeight="1" x14ac:dyDescent="0.2"/>
    <row r="2997" s="2" customFormat="1" ht="21" hidden="1" customHeight="1" x14ac:dyDescent="0.2"/>
    <row r="2998" s="2" customFormat="1" ht="21" hidden="1" customHeight="1" x14ac:dyDescent="0.2"/>
    <row r="2999" s="2" customFormat="1" ht="21" hidden="1" customHeight="1" x14ac:dyDescent="0.2"/>
    <row r="3000" s="2" customFormat="1" ht="21" hidden="1" customHeight="1" x14ac:dyDescent="0.2"/>
    <row r="3001" s="2" customFormat="1" ht="21" hidden="1" customHeight="1" x14ac:dyDescent="0.2"/>
    <row r="3002" s="2" customFormat="1" ht="21" hidden="1" customHeight="1" x14ac:dyDescent="0.2"/>
    <row r="3003" s="2" customFormat="1" ht="21" hidden="1" customHeight="1" x14ac:dyDescent="0.2"/>
    <row r="3004" s="2" customFormat="1" ht="21" hidden="1" customHeight="1" x14ac:dyDescent="0.2"/>
    <row r="3005" s="2" customFormat="1" ht="21" hidden="1" customHeight="1" x14ac:dyDescent="0.2"/>
    <row r="3006" s="2" customFormat="1" ht="21" hidden="1" customHeight="1" x14ac:dyDescent="0.2"/>
    <row r="3007" s="2" customFormat="1" ht="21" hidden="1" customHeight="1" x14ac:dyDescent="0.2"/>
    <row r="3008" s="2" customFormat="1" ht="21" hidden="1" customHeight="1" x14ac:dyDescent="0.2"/>
    <row r="3009" s="2" customFormat="1" ht="21" hidden="1" customHeight="1" x14ac:dyDescent="0.2"/>
    <row r="3010" s="2" customFormat="1" ht="21" hidden="1" customHeight="1" x14ac:dyDescent="0.2"/>
    <row r="3011" s="2" customFormat="1" ht="21" hidden="1" customHeight="1" x14ac:dyDescent="0.2"/>
    <row r="3012" s="2" customFormat="1" ht="21" hidden="1" customHeight="1" x14ac:dyDescent="0.2"/>
    <row r="3013" s="2" customFormat="1" ht="21" hidden="1" customHeight="1" x14ac:dyDescent="0.2"/>
    <row r="3014" s="2" customFormat="1" ht="21" hidden="1" customHeight="1" x14ac:dyDescent="0.2"/>
    <row r="3015" s="2" customFormat="1" ht="21" hidden="1" customHeight="1" x14ac:dyDescent="0.2"/>
    <row r="3016" s="2" customFormat="1" ht="21" hidden="1" customHeight="1" x14ac:dyDescent="0.2"/>
    <row r="3017" s="2" customFormat="1" ht="21" hidden="1" customHeight="1" x14ac:dyDescent="0.2"/>
    <row r="3018" s="2" customFormat="1" ht="21" hidden="1" customHeight="1" x14ac:dyDescent="0.2"/>
    <row r="3019" s="2" customFormat="1" ht="21" hidden="1" customHeight="1" x14ac:dyDescent="0.2"/>
    <row r="3020" s="2" customFormat="1" ht="21" hidden="1" customHeight="1" x14ac:dyDescent="0.2"/>
    <row r="3021" s="2" customFormat="1" ht="21" hidden="1" customHeight="1" x14ac:dyDescent="0.2"/>
    <row r="3022" s="2" customFormat="1" ht="21" hidden="1" customHeight="1" x14ac:dyDescent="0.2"/>
    <row r="3023" s="2" customFormat="1" ht="21" hidden="1" customHeight="1" x14ac:dyDescent="0.2"/>
    <row r="3024" s="2" customFormat="1" ht="21" hidden="1" customHeight="1" x14ac:dyDescent="0.2"/>
    <row r="3025" s="2" customFormat="1" ht="21" hidden="1" customHeight="1" x14ac:dyDescent="0.2"/>
    <row r="3026" s="2" customFormat="1" ht="21" hidden="1" customHeight="1" x14ac:dyDescent="0.2"/>
    <row r="3027" s="2" customFormat="1" ht="21" hidden="1" customHeight="1" x14ac:dyDescent="0.2"/>
    <row r="3028" s="2" customFormat="1" ht="21" hidden="1" customHeight="1" x14ac:dyDescent="0.2"/>
    <row r="3029" s="2" customFormat="1" ht="21" hidden="1" customHeight="1" x14ac:dyDescent="0.2"/>
    <row r="3030" s="2" customFormat="1" ht="21" hidden="1" customHeight="1" x14ac:dyDescent="0.2"/>
    <row r="3031" s="2" customFormat="1" ht="21" hidden="1" customHeight="1" x14ac:dyDescent="0.2"/>
    <row r="3032" s="2" customFormat="1" ht="21" hidden="1" customHeight="1" x14ac:dyDescent="0.2"/>
    <row r="3033" s="2" customFormat="1" ht="21" hidden="1" customHeight="1" x14ac:dyDescent="0.2"/>
    <row r="3034" s="2" customFormat="1" ht="21" hidden="1" customHeight="1" x14ac:dyDescent="0.2"/>
    <row r="3035" s="2" customFormat="1" ht="21" hidden="1" customHeight="1" x14ac:dyDescent="0.2"/>
    <row r="3036" s="2" customFormat="1" ht="21" hidden="1" customHeight="1" x14ac:dyDescent="0.2"/>
    <row r="3037" s="2" customFormat="1" ht="21" hidden="1" customHeight="1" x14ac:dyDescent="0.2"/>
    <row r="3038" s="2" customFormat="1" ht="21" hidden="1" customHeight="1" x14ac:dyDescent="0.2"/>
    <row r="3039" s="2" customFormat="1" ht="21" hidden="1" customHeight="1" x14ac:dyDescent="0.2"/>
    <row r="3040" s="2" customFormat="1" ht="21" hidden="1" customHeight="1" x14ac:dyDescent="0.2"/>
    <row r="3041" s="2" customFormat="1" ht="21" hidden="1" customHeight="1" x14ac:dyDescent="0.2"/>
    <row r="3042" s="2" customFormat="1" ht="21" hidden="1" customHeight="1" x14ac:dyDescent="0.2"/>
    <row r="3043" s="2" customFormat="1" ht="21" hidden="1" customHeight="1" x14ac:dyDescent="0.2"/>
    <row r="3044" s="2" customFormat="1" ht="21" hidden="1" customHeight="1" x14ac:dyDescent="0.2"/>
    <row r="3045" s="2" customFormat="1" ht="21" hidden="1" customHeight="1" x14ac:dyDescent="0.2"/>
    <row r="3046" s="2" customFormat="1" ht="21" hidden="1" customHeight="1" x14ac:dyDescent="0.2"/>
    <row r="3047" s="2" customFormat="1" ht="21" hidden="1" customHeight="1" x14ac:dyDescent="0.2"/>
    <row r="3048" s="2" customFormat="1" ht="21" hidden="1" customHeight="1" x14ac:dyDescent="0.2"/>
    <row r="3049" s="2" customFormat="1" ht="21" hidden="1" customHeight="1" x14ac:dyDescent="0.2"/>
    <row r="3050" s="2" customFormat="1" ht="21" hidden="1" customHeight="1" x14ac:dyDescent="0.2"/>
    <row r="3051" s="2" customFormat="1" ht="21" hidden="1" customHeight="1" x14ac:dyDescent="0.2"/>
    <row r="3052" s="2" customFormat="1" ht="21" hidden="1" customHeight="1" x14ac:dyDescent="0.2"/>
    <row r="3053" s="2" customFormat="1" ht="21" hidden="1" customHeight="1" x14ac:dyDescent="0.2"/>
    <row r="3054" s="2" customFormat="1" ht="21" hidden="1" customHeight="1" x14ac:dyDescent="0.2"/>
    <row r="3055" s="2" customFormat="1" ht="21" hidden="1" customHeight="1" x14ac:dyDescent="0.2"/>
    <row r="3056" s="2" customFormat="1" ht="21" hidden="1" customHeight="1" x14ac:dyDescent="0.2"/>
    <row r="3057" s="2" customFormat="1" ht="21" hidden="1" customHeight="1" x14ac:dyDescent="0.2"/>
    <row r="3058" s="2" customFormat="1" ht="21" hidden="1" customHeight="1" x14ac:dyDescent="0.2"/>
    <row r="3059" s="2" customFormat="1" ht="21" hidden="1" customHeight="1" x14ac:dyDescent="0.2"/>
    <row r="3060" s="2" customFormat="1" ht="21" hidden="1" customHeight="1" x14ac:dyDescent="0.2"/>
    <row r="3061" s="2" customFormat="1" ht="21" hidden="1" customHeight="1" x14ac:dyDescent="0.2"/>
    <row r="3062" s="2" customFormat="1" ht="21" hidden="1" customHeight="1" x14ac:dyDescent="0.2"/>
    <row r="3063" s="2" customFormat="1" ht="21" hidden="1" customHeight="1" x14ac:dyDescent="0.2"/>
    <row r="3064" s="2" customFormat="1" ht="21" hidden="1" customHeight="1" x14ac:dyDescent="0.2"/>
    <row r="3065" s="2" customFormat="1" ht="21" hidden="1" customHeight="1" x14ac:dyDescent="0.2"/>
    <row r="3066" s="2" customFormat="1" ht="21" hidden="1" customHeight="1" x14ac:dyDescent="0.2"/>
    <row r="3067" s="2" customFormat="1" ht="21" hidden="1" customHeight="1" x14ac:dyDescent="0.2"/>
    <row r="3068" s="2" customFormat="1" ht="21" hidden="1" customHeight="1" x14ac:dyDescent="0.2"/>
    <row r="3069" s="2" customFormat="1" ht="21" hidden="1" customHeight="1" x14ac:dyDescent="0.2"/>
    <row r="3070" s="2" customFormat="1" ht="21" hidden="1" customHeight="1" x14ac:dyDescent="0.2"/>
    <row r="3071" s="2" customFormat="1" ht="21" hidden="1" customHeight="1" x14ac:dyDescent="0.2"/>
    <row r="3072" s="2" customFormat="1" ht="21" hidden="1" customHeight="1" x14ac:dyDescent="0.2"/>
    <row r="3073" s="2" customFormat="1" ht="21" hidden="1" customHeight="1" x14ac:dyDescent="0.2"/>
    <row r="3074" s="2" customFormat="1" ht="21" hidden="1" customHeight="1" x14ac:dyDescent="0.2"/>
    <row r="3075" s="2" customFormat="1" ht="21" hidden="1" customHeight="1" x14ac:dyDescent="0.2"/>
    <row r="3076" s="2" customFormat="1" ht="21" hidden="1" customHeight="1" x14ac:dyDescent="0.2"/>
    <row r="3077" s="2" customFormat="1" ht="21" hidden="1" customHeight="1" x14ac:dyDescent="0.2"/>
    <row r="3078" s="2" customFormat="1" ht="21" hidden="1" customHeight="1" x14ac:dyDescent="0.2"/>
    <row r="3079" s="2" customFormat="1" ht="21" hidden="1" customHeight="1" x14ac:dyDescent="0.2"/>
    <row r="3080" s="2" customFormat="1" ht="21" hidden="1" customHeight="1" x14ac:dyDescent="0.2"/>
    <row r="3081" s="2" customFormat="1" ht="21" hidden="1" customHeight="1" x14ac:dyDescent="0.2"/>
    <row r="3082" s="2" customFormat="1" ht="21" hidden="1" customHeight="1" x14ac:dyDescent="0.2"/>
    <row r="3083" s="2" customFormat="1" ht="21" hidden="1" customHeight="1" x14ac:dyDescent="0.2"/>
    <row r="3084" s="2" customFormat="1" ht="21" hidden="1" customHeight="1" x14ac:dyDescent="0.2"/>
    <row r="3085" s="2" customFormat="1" ht="21" hidden="1" customHeight="1" x14ac:dyDescent="0.2"/>
    <row r="3086" s="2" customFormat="1" ht="21" hidden="1" customHeight="1" x14ac:dyDescent="0.2"/>
    <row r="3087" s="2" customFormat="1" ht="21" hidden="1" customHeight="1" x14ac:dyDescent="0.2"/>
    <row r="3088" s="2" customFormat="1" ht="21" hidden="1" customHeight="1" x14ac:dyDescent="0.2"/>
    <row r="3089" s="2" customFormat="1" ht="21" hidden="1" customHeight="1" x14ac:dyDescent="0.2"/>
    <row r="3090" s="2" customFormat="1" ht="21" hidden="1" customHeight="1" x14ac:dyDescent="0.2"/>
    <row r="3091" s="2" customFormat="1" ht="21" hidden="1" customHeight="1" x14ac:dyDescent="0.2"/>
    <row r="3092" s="2" customFormat="1" ht="21" hidden="1" customHeight="1" x14ac:dyDescent="0.2"/>
    <row r="3093" s="2" customFormat="1" ht="21" hidden="1" customHeight="1" x14ac:dyDescent="0.2"/>
    <row r="3094" s="2" customFormat="1" ht="21" hidden="1" customHeight="1" x14ac:dyDescent="0.2"/>
    <row r="3095" s="2" customFormat="1" ht="21" hidden="1" customHeight="1" x14ac:dyDescent="0.2"/>
    <row r="3096" s="2" customFormat="1" ht="21" hidden="1" customHeight="1" x14ac:dyDescent="0.2"/>
    <row r="3097" s="2" customFormat="1" ht="21" hidden="1" customHeight="1" x14ac:dyDescent="0.2"/>
    <row r="3098" s="2" customFormat="1" ht="21" hidden="1" customHeight="1" x14ac:dyDescent="0.2"/>
    <row r="3099" s="2" customFormat="1" ht="21" hidden="1" customHeight="1" x14ac:dyDescent="0.2"/>
    <row r="3100" s="2" customFormat="1" ht="21" hidden="1" customHeight="1" x14ac:dyDescent="0.2"/>
    <row r="3101" s="2" customFormat="1" ht="21" hidden="1" customHeight="1" x14ac:dyDescent="0.2"/>
    <row r="3102" s="2" customFormat="1" ht="21" hidden="1" customHeight="1" x14ac:dyDescent="0.2"/>
    <row r="3103" s="2" customFormat="1" ht="21" hidden="1" customHeight="1" x14ac:dyDescent="0.2"/>
    <row r="3104" s="2" customFormat="1" ht="21" hidden="1" customHeight="1" x14ac:dyDescent="0.2"/>
    <row r="3105" s="2" customFormat="1" ht="21" hidden="1" customHeight="1" x14ac:dyDescent="0.2"/>
    <row r="3106" s="2" customFormat="1" ht="21" hidden="1" customHeight="1" x14ac:dyDescent="0.2"/>
    <row r="3107" s="2" customFormat="1" ht="21" hidden="1" customHeight="1" x14ac:dyDescent="0.2"/>
    <row r="3108" s="2" customFormat="1" ht="21" hidden="1" customHeight="1" x14ac:dyDescent="0.2"/>
    <row r="3109" s="2" customFormat="1" ht="21" hidden="1" customHeight="1" x14ac:dyDescent="0.2"/>
    <row r="3110" s="2" customFormat="1" ht="21" hidden="1" customHeight="1" x14ac:dyDescent="0.2"/>
    <row r="3111" s="2" customFormat="1" ht="21" hidden="1" customHeight="1" x14ac:dyDescent="0.2"/>
    <row r="3112" s="2" customFormat="1" ht="21" hidden="1" customHeight="1" x14ac:dyDescent="0.2"/>
    <row r="3113" s="2" customFormat="1" ht="21" hidden="1" customHeight="1" x14ac:dyDescent="0.2"/>
    <row r="3114" s="2" customFormat="1" ht="21" hidden="1" customHeight="1" x14ac:dyDescent="0.2"/>
    <row r="3115" s="2" customFormat="1" ht="21" hidden="1" customHeight="1" x14ac:dyDescent="0.2"/>
    <row r="3116" s="2" customFormat="1" ht="21" hidden="1" customHeight="1" x14ac:dyDescent="0.2"/>
    <row r="3117" s="2" customFormat="1" ht="21" hidden="1" customHeight="1" x14ac:dyDescent="0.2"/>
    <row r="3118" s="2" customFormat="1" ht="21" hidden="1" customHeight="1" x14ac:dyDescent="0.2"/>
    <row r="3119" s="2" customFormat="1" ht="21" hidden="1" customHeight="1" x14ac:dyDescent="0.2"/>
    <row r="3120" s="2" customFormat="1" ht="21" hidden="1" customHeight="1" x14ac:dyDescent="0.2"/>
    <row r="3121" s="2" customFormat="1" ht="21" hidden="1" customHeight="1" x14ac:dyDescent="0.2"/>
    <row r="3122" s="2" customFormat="1" ht="21" hidden="1" customHeight="1" x14ac:dyDescent="0.2"/>
    <row r="3123" s="2" customFormat="1" ht="21" hidden="1" customHeight="1" x14ac:dyDescent="0.2"/>
    <row r="3124" s="2" customFormat="1" ht="21" hidden="1" customHeight="1" x14ac:dyDescent="0.2"/>
    <row r="3125" s="2" customFormat="1" ht="21" hidden="1" customHeight="1" x14ac:dyDescent="0.2"/>
    <row r="3126" s="2" customFormat="1" ht="21" hidden="1" customHeight="1" x14ac:dyDescent="0.2"/>
    <row r="3127" s="2" customFormat="1" ht="21" hidden="1" customHeight="1" x14ac:dyDescent="0.2"/>
    <row r="3128" s="2" customFormat="1" ht="21" hidden="1" customHeight="1" x14ac:dyDescent="0.2"/>
    <row r="3129" s="2" customFormat="1" ht="21" hidden="1" customHeight="1" x14ac:dyDescent="0.2"/>
    <row r="3130" s="2" customFormat="1" ht="21" hidden="1" customHeight="1" x14ac:dyDescent="0.2"/>
    <row r="3131" s="2" customFormat="1" ht="21" hidden="1" customHeight="1" x14ac:dyDescent="0.2"/>
    <row r="3132" s="2" customFormat="1" ht="21" hidden="1" customHeight="1" x14ac:dyDescent="0.2"/>
    <row r="3133" s="2" customFormat="1" ht="21" hidden="1" customHeight="1" x14ac:dyDescent="0.2"/>
    <row r="3134" s="2" customFormat="1" ht="21" hidden="1" customHeight="1" x14ac:dyDescent="0.2"/>
    <row r="3135" s="2" customFormat="1" ht="21" hidden="1" customHeight="1" x14ac:dyDescent="0.2"/>
    <row r="3136" s="2" customFormat="1" ht="21" hidden="1" customHeight="1" x14ac:dyDescent="0.2"/>
    <row r="3137" s="2" customFormat="1" ht="21" hidden="1" customHeight="1" x14ac:dyDescent="0.2"/>
    <row r="3138" s="2" customFormat="1" ht="21" hidden="1" customHeight="1" x14ac:dyDescent="0.2"/>
    <row r="3139" s="2" customFormat="1" ht="21" hidden="1" customHeight="1" x14ac:dyDescent="0.2"/>
    <row r="3140" s="2" customFormat="1" ht="21" hidden="1" customHeight="1" x14ac:dyDescent="0.2"/>
    <row r="3141" s="2" customFormat="1" ht="21" hidden="1" customHeight="1" x14ac:dyDescent="0.2"/>
    <row r="3142" s="2" customFormat="1" ht="21" hidden="1" customHeight="1" x14ac:dyDescent="0.2"/>
    <row r="3143" s="2" customFormat="1" ht="21" hidden="1" customHeight="1" x14ac:dyDescent="0.2"/>
    <row r="3144" s="2" customFormat="1" ht="21" hidden="1" customHeight="1" x14ac:dyDescent="0.2"/>
    <row r="3145" s="2" customFormat="1" ht="21" hidden="1" customHeight="1" x14ac:dyDescent="0.2"/>
    <row r="3146" s="2" customFormat="1" ht="21" hidden="1" customHeight="1" x14ac:dyDescent="0.2"/>
    <row r="3147" s="2" customFormat="1" ht="21" hidden="1" customHeight="1" x14ac:dyDescent="0.2"/>
    <row r="3148" s="2" customFormat="1" ht="21" hidden="1" customHeight="1" x14ac:dyDescent="0.2"/>
    <row r="3149" s="2" customFormat="1" ht="21" hidden="1" customHeight="1" x14ac:dyDescent="0.2"/>
    <row r="3150" s="2" customFormat="1" ht="21" hidden="1" customHeight="1" x14ac:dyDescent="0.2"/>
    <row r="3151" s="2" customFormat="1" ht="21" hidden="1" customHeight="1" x14ac:dyDescent="0.2"/>
    <row r="3152" s="2" customFormat="1" ht="21" hidden="1" customHeight="1" x14ac:dyDescent="0.2"/>
    <row r="3153" s="2" customFormat="1" ht="21" hidden="1" customHeight="1" x14ac:dyDescent="0.2"/>
    <row r="3154" s="2" customFormat="1" ht="21" hidden="1" customHeight="1" x14ac:dyDescent="0.2"/>
    <row r="3155" s="2" customFormat="1" ht="21" hidden="1" customHeight="1" x14ac:dyDescent="0.2"/>
    <row r="3156" s="2" customFormat="1" ht="21" hidden="1" customHeight="1" x14ac:dyDescent="0.2"/>
    <row r="3157" s="2" customFormat="1" ht="21" hidden="1" customHeight="1" x14ac:dyDescent="0.2"/>
    <row r="3158" s="2" customFormat="1" ht="21" hidden="1" customHeight="1" x14ac:dyDescent="0.2"/>
    <row r="3159" s="2" customFormat="1" ht="21" hidden="1" customHeight="1" x14ac:dyDescent="0.2"/>
    <row r="3160" s="2" customFormat="1" ht="21" hidden="1" customHeight="1" x14ac:dyDescent="0.2"/>
    <row r="3161" s="2" customFormat="1" ht="21" hidden="1" customHeight="1" x14ac:dyDescent="0.2"/>
    <row r="3162" s="2" customFormat="1" ht="21" hidden="1" customHeight="1" x14ac:dyDescent="0.2"/>
    <row r="3163" s="2" customFormat="1" ht="21" hidden="1" customHeight="1" x14ac:dyDescent="0.2"/>
    <row r="3164" s="2" customFormat="1" ht="21" hidden="1" customHeight="1" x14ac:dyDescent="0.2"/>
    <row r="3165" s="2" customFormat="1" ht="21" hidden="1" customHeight="1" x14ac:dyDescent="0.2"/>
    <row r="3166" s="2" customFormat="1" ht="21" hidden="1" customHeight="1" x14ac:dyDescent="0.2"/>
    <row r="3167" s="2" customFormat="1" ht="21" hidden="1" customHeight="1" x14ac:dyDescent="0.2"/>
    <row r="3168" s="2" customFormat="1" ht="21" hidden="1" customHeight="1" x14ac:dyDescent="0.2"/>
    <row r="3169" s="2" customFormat="1" ht="21" hidden="1" customHeight="1" x14ac:dyDescent="0.2"/>
    <row r="3170" s="2" customFormat="1" ht="21" hidden="1" customHeight="1" x14ac:dyDescent="0.2"/>
    <row r="3171" s="2" customFormat="1" ht="21" hidden="1" customHeight="1" x14ac:dyDescent="0.2"/>
    <row r="3172" s="2" customFormat="1" ht="21" hidden="1" customHeight="1" x14ac:dyDescent="0.2"/>
    <row r="3173" s="2" customFormat="1" ht="21" hidden="1" customHeight="1" x14ac:dyDescent="0.2"/>
    <row r="3174" s="2" customFormat="1" ht="21" hidden="1" customHeight="1" x14ac:dyDescent="0.2"/>
    <row r="3175" s="2" customFormat="1" ht="21" hidden="1" customHeight="1" x14ac:dyDescent="0.2"/>
    <row r="3176" s="2" customFormat="1" ht="21" hidden="1" customHeight="1" x14ac:dyDescent="0.2"/>
    <row r="3177" s="2" customFormat="1" ht="21" hidden="1" customHeight="1" x14ac:dyDescent="0.2"/>
    <row r="3178" s="2" customFormat="1" ht="21" hidden="1" customHeight="1" x14ac:dyDescent="0.2"/>
    <row r="3179" s="2" customFormat="1" ht="21" hidden="1" customHeight="1" x14ac:dyDescent="0.2"/>
    <row r="3180" s="2" customFormat="1" ht="21" hidden="1" customHeight="1" x14ac:dyDescent="0.2"/>
    <row r="3181" s="2" customFormat="1" ht="21" hidden="1" customHeight="1" x14ac:dyDescent="0.2"/>
    <row r="3182" s="2" customFormat="1" ht="21" hidden="1" customHeight="1" x14ac:dyDescent="0.2"/>
    <row r="3183" s="2" customFormat="1" ht="21" hidden="1" customHeight="1" x14ac:dyDescent="0.2"/>
    <row r="3184" s="2" customFormat="1" ht="21" hidden="1" customHeight="1" x14ac:dyDescent="0.2"/>
    <row r="3185" s="2" customFormat="1" ht="21" hidden="1" customHeight="1" x14ac:dyDescent="0.2"/>
    <row r="3186" s="2" customFormat="1" ht="21" hidden="1" customHeight="1" x14ac:dyDescent="0.2"/>
    <row r="3187" s="2" customFormat="1" ht="21" hidden="1" customHeight="1" x14ac:dyDescent="0.2"/>
    <row r="3188" s="2" customFormat="1" ht="21" hidden="1" customHeight="1" x14ac:dyDescent="0.2"/>
    <row r="3189" s="2" customFormat="1" ht="21" hidden="1" customHeight="1" x14ac:dyDescent="0.2"/>
    <row r="3190" s="2" customFormat="1" ht="21" hidden="1" customHeight="1" x14ac:dyDescent="0.2"/>
    <row r="3191" s="2" customFormat="1" ht="21" hidden="1" customHeight="1" x14ac:dyDescent="0.2"/>
    <row r="3192" s="2" customFormat="1" ht="21" hidden="1" customHeight="1" x14ac:dyDescent="0.2"/>
    <row r="3193" s="2" customFormat="1" ht="21" hidden="1" customHeight="1" x14ac:dyDescent="0.2"/>
    <row r="3194" s="2" customFormat="1" ht="21" hidden="1" customHeight="1" x14ac:dyDescent="0.2"/>
    <row r="3195" s="2" customFormat="1" ht="21" hidden="1" customHeight="1" x14ac:dyDescent="0.2"/>
    <row r="3196" s="2" customFormat="1" ht="21" hidden="1" customHeight="1" x14ac:dyDescent="0.2"/>
    <row r="3197" s="2" customFormat="1" ht="21" hidden="1" customHeight="1" x14ac:dyDescent="0.2"/>
    <row r="3198" s="2" customFormat="1" ht="21" hidden="1" customHeight="1" x14ac:dyDescent="0.2"/>
    <row r="3199" s="2" customFormat="1" ht="21" hidden="1" customHeight="1" x14ac:dyDescent="0.2"/>
    <row r="3200" s="2" customFormat="1" ht="21" hidden="1" customHeight="1" x14ac:dyDescent="0.2"/>
    <row r="3201" s="2" customFormat="1" ht="21" hidden="1" customHeight="1" x14ac:dyDescent="0.2"/>
    <row r="3202" s="2" customFormat="1" ht="21" hidden="1" customHeight="1" x14ac:dyDescent="0.2"/>
    <row r="3203" s="2" customFormat="1" ht="21" hidden="1" customHeight="1" x14ac:dyDescent="0.2"/>
    <row r="3204" s="2" customFormat="1" ht="21" hidden="1" customHeight="1" x14ac:dyDescent="0.2"/>
    <row r="3205" s="2" customFormat="1" ht="21" hidden="1" customHeight="1" x14ac:dyDescent="0.2"/>
    <row r="3206" s="2" customFormat="1" ht="21" hidden="1" customHeight="1" x14ac:dyDescent="0.2"/>
    <row r="3207" s="2" customFormat="1" ht="21" hidden="1" customHeight="1" x14ac:dyDescent="0.2"/>
    <row r="3208" s="2" customFormat="1" ht="21" hidden="1" customHeight="1" x14ac:dyDescent="0.2"/>
    <row r="3209" s="2" customFormat="1" ht="21" hidden="1" customHeight="1" x14ac:dyDescent="0.2"/>
    <row r="3210" s="2" customFormat="1" ht="21" hidden="1" customHeight="1" x14ac:dyDescent="0.2"/>
    <row r="3211" s="2" customFormat="1" ht="21" hidden="1" customHeight="1" x14ac:dyDescent="0.2"/>
    <row r="3212" s="2" customFormat="1" ht="21" hidden="1" customHeight="1" x14ac:dyDescent="0.2"/>
    <row r="3213" s="2" customFormat="1" ht="21" hidden="1" customHeight="1" x14ac:dyDescent="0.2"/>
    <row r="3214" s="2" customFormat="1" ht="21" hidden="1" customHeight="1" x14ac:dyDescent="0.2"/>
    <row r="3215" s="2" customFormat="1" ht="21" hidden="1" customHeight="1" x14ac:dyDescent="0.2"/>
    <row r="3216" s="2" customFormat="1" ht="21" hidden="1" customHeight="1" x14ac:dyDescent="0.2"/>
    <row r="3217" s="2" customFormat="1" ht="21" hidden="1" customHeight="1" x14ac:dyDescent="0.2"/>
    <row r="3218" s="2" customFormat="1" ht="21" hidden="1" customHeight="1" x14ac:dyDescent="0.2"/>
    <row r="3219" s="2" customFormat="1" ht="21" hidden="1" customHeight="1" x14ac:dyDescent="0.2"/>
    <row r="3220" s="2" customFormat="1" ht="21" hidden="1" customHeight="1" x14ac:dyDescent="0.2"/>
    <row r="3221" s="2" customFormat="1" ht="21" hidden="1" customHeight="1" x14ac:dyDescent="0.2"/>
    <row r="3222" s="2" customFormat="1" ht="21" hidden="1" customHeight="1" x14ac:dyDescent="0.2"/>
    <row r="3223" s="2" customFormat="1" ht="21" hidden="1" customHeight="1" x14ac:dyDescent="0.2"/>
    <row r="3224" s="2" customFormat="1" ht="21" hidden="1" customHeight="1" x14ac:dyDescent="0.2"/>
    <row r="3225" s="2" customFormat="1" ht="21" hidden="1" customHeight="1" x14ac:dyDescent="0.2"/>
    <row r="3226" s="2" customFormat="1" ht="21" hidden="1" customHeight="1" x14ac:dyDescent="0.2"/>
    <row r="3227" s="2" customFormat="1" ht="21" hidden="1" customHeight="1" x14ac:dyDescent="0.2"/>
    <row r="3228" s="2" customFormat="1" ht="21" hidden="1" customHeight="1" x14ac:dyDescent="0.2"/>
    <row r="3229" s="2" customFormat="1" ht="21" hidden="1" customHeight="1" x14ac:dyDescent="0.2"/>
    <row r="3230" s="2" customFormat="1" ht="21" hidden="1" customHeight="1" x14ac:dyDescent="0.2"/>
    <row r="3231" s="2" customFormat="1" ht="21" hidden="1" customHeight="1" x14ac:dyDescent="0.2"/>
    <row r="3232" s="2" customFormat="1" ht="21" hidden="1" customHeight="1" x14ac:dyDescent="0.2"/>
    <row r="3233" s="2" customFormat="1" ht="21" hidden="1" customHeight="1" x14ac:dyDescent="0.2"/>
    <row r="3234" s="2" customFormat="1" ht="21" hidden="1" customHeight="1" x14ac:dyDescent="0.2"/>
    <row r="3235" s="2" customFormat="1" ht="21" hidden="1" customHeight="1" x14ac:dyDescent="0.2"/>
    <row r="3236" s="2" customFormat="1" ht="21" hidden="1" customHeight="1" x14ac:dyDescent="0.2"/>
    <row r="3237" s="2" customFormat="1" ht="21" hidden="1" customHeight="1" x14ac:dyDescent="0.2"/>
    <row r="3238" s="2" customFormat="1" ht="21" hidden="1" customHeight="1" x14ac:dyDescent="0.2"/>
    <row r="3239" s="2" customFormat="1" ht="21" hidden="1" customHeight="1" x14ac:dyDescent="0.2"/>
    <row r="3240" s="2" customFormat="1" ht="21" hidden="1" customHeight="1" x14ac:dyDescent="0.2"/>
    <row r="3241" s="2" customFormat="1" ht="21" hidden="1" customHeight="1" x14ac:dyDescent="0.2"/>
    <row r="3242" s="2" customFormat="1" ht="21" hidden="1" customHeight="1" x14ac:dyDescent="0.2"/>
    <row r="3243" s="2" customFormat="1" ht="21" hidden="1" customHeight="1" x14ac:dyDescent="0.2"/>
    <row r="3244" s="2" customFormat="1" ht="21" hidden="1" customHeight="1" x14ac:dyDescent="0.2"/>
    <row r="3245" s="2" customFormat="1" ht="21" hidden="1" customHeight="1" x14ac:dyDescent="0.2"/>
    <row r="3246" s="2" customFormat="1" ht="21" hidden="1" customHeight="1" x14ac:dyDescent="0.2"/>
    <row r="3247" s="2" customFormat="1" ht="21" hidden="1" customHeight="1" x14ac:dyDescent="0.2"/>
    <row r="3248" s="2" customFormat="1" ht="21" hidden="1" customHeight="1" x14ac:dyDescent="0.2"/>
    <row r="3249" s="2" customFormat="1" ht="21" hidden="1" customHeight="1" x14ac:dyDescent="0.2"/>
    <row r="3250" s="2" customFormat="1" ht="21" hidden="1" customHeight="1" x14ac:dyDescent="0.2"/>
    <row r="3251" s="2" customFormat="1" ht="21" hidden="1" customHeight="1" x14ac:dyDescent="0.2"/>
    <row r="3252" s="2" customFormat="1" ht="21" hidden="1" customHeight="1" x14ac:dyDescent="0.2"/>
    <row r="3253" s="2" customFormat="1" ht="21" hidden="1" customHeight="1" x14ac:dyDescent="0.2"/>
    <row r="3254" s="2" customFormat="1" ht="21" hidden="1" customHeight="1" x14ac:dyDescent="0.2"/>
    <row r="3255" s="2" customFormat="1" ht="21" hidden="1" customHeight="1" x14ac:dyDescent="0.2"/>
    <row r="3256" s="2" customFormat="1" ht="21" hidden="1" customHeight="1" x14ac:dyDescent="0.2"/>
    <row r="3257" s="2" customFormat="1" ht="21" hidden="1" customHeight="1" x14ac:dyDescent="0.2"/>
    <row r="3258" s="2" customFormat="1" ht="21" hidden="1" customHeight="1" x14ac:dyDescent="0.2"/>
    <row r="3259" s="2" customFormat="1" ht="21" hidden="1" customHeight="1" x14ac:dyDescent="0.2"/>
    <row r="3260" s="2" customFormat="1" ht="21" hidden="1" customHeight="1" x14ac:dyDescent="0.2"/>
    <row r="3261" s="2" customFormat="1" ht="21" hidden="1" customHeight="1" x14ac:dyDescent="0.2"/>
    <row r="3262" s="2" customFormat="1" ht="21" hidden="1" customHeight="1" x14ac:dyDescent="0.2"/>
    <row r="3263" s="2" customFormat="1" ht="21" hidden="1" customHeight="1" x14ac:dyDescent="0.2"/>
    <row r="3264" s="2" customFormat="1" ht="21" hidden="1" customHeight="1" x14ac:dyDescent="0.2"/>
    <row r="3265" s="2" customFormat="1" ht="21" hidden="1" customHeight="1" x14ac:dyDescent="0.2"/>
    <row r="3266" s="2" customFormat="1" ht="21" hidden="1" customHeight="1" x14ac:dyDescent="0.2"/>
    <row r="3267" s="2" customFormat="1" ht="21" hidden="1" customHeight="1" x14ac:dyDescent="0.2"/>
    <row r="3268" s="2" customFormat="1" ht="21" hidden="1" customHeight="1" x14ac:dyDescent="0.2"/>
    <row r="3269" s="2" customFormat="1" ht="21" hidden="1" customHeight="1" x14ac:dyDescent="0.2"/>
    <row r="3270" s="2" customFormat="1" ht="21" hidden="1" customHeight="1" x14ac:dyDescent="0.2"/>
    <row r="3271" s="2" customFormat="1" ht="21" hidden="1" customHeight="1" x14ac:dyDescent="0.2"/>
    <row r="3272" s="2" customFormat="1" ht="21" hidden="1" customHeight="1" x14ac:dyDescent="0.2"/>
    <row r="3273" s="2" customFormat="1" ht="21" hidden="1" customHeight="1" x14ac:dyDescent="0.2"/>
    <row r="3274" s="2" customFormat="1" ht="21" hidden="1" customHeight="1" x14ac:dyDescent="0.2"/>
    <row r="3275" s="2" customFormat="1" ht="21" hidden="1" customHeight="1" x14ac:dyDescent="0.2"/>
    <row r="3276" s="2" customFormat="1" ht="21" hidden="1" customHeight="1" x14ac:dyDescent="0.2"/>
    <row r="3277" s="2" customFormat="1" ht="21" hidden="1" customHeight="1" x14ac:dyDescent="0.2"/>
    <row r="3278" s="2" customFormat="1" ht="21" hidden="1" customHeight="1" x14ac:dyDescent="0.2"/>
    <row r="3279" s="2" customFormat="1" ht="21" hidden="1" customHeight="1" x14ac:dyDescent="0.2"/>
    <row r="3280" s="2" customFormat="1" ht="21" hidden="1" customHeight="1" x14ac:dyDescent="0.2"/>
    <row r="3281" s="2" customFormat="1" ht="21" hidden="1" customHeight="1" x14ac:dyDescent="0.2"/>
    <row r="3282" s="2" customFormat="1" ht="21" hidden="1" customHeight="1" x14ac:dyDescent="0.2"/>
    <row r="3283" s="2" customFormat="1" ht="21" hidden="1" customHeight="1" x14ac:dyDescent="0.2"/>
    <row r="3284" s="2" customFormat="1" ht="21" hidden="1" customHeight="1" x14ac:dyDescent="0.2"/>
    <row r="3285" s="2" customFormat="1" ht="21" hidden="1" customHeight="1" x14ac:dyDescent="0.2"/>
    <row r="3286" s="2" customFormat="1" ht="21" hidden="1" customHeight="1" x14ac:dyDescent="0.2"/>
    <row r="3287" s="2" customFormat="1" ht="21" hidden="1" customHeight="1" x14ac:dyDescent="0.2"/>
    <row r="3288" s="2" customFormat="1" ht="21" hidden="1" customHeight="1" x14ac:dyDescent="0.2"/>
    <row r="3289" s="2" customFormat="1" ht="21" hidden="1" customHeight="1" x14ac:dyDescent="0.2"/>
    <row r="3290" s="2" customFormat="1" ht="21" hidden="1" customHeight="1" x14ac:dyDescent="0.2"/>
    <row r="3291" s="2" customFormat="1" ht="21" hidden="1" customHeight="1" x14ac:dyDescent="0.2"/>
    <row r="3292" s="2" customFormat="1" ht="21" hidden="1" customHeight="1" x14ac:dyDescent="0.2"/>
    <row r="3293" s="2" customFormat="1" ht="21" hidden="1" customHeight="1" x14ac:dyDescent="0.2"/>
    <row r="3294" s="2" customFormat="1" ht="21" hidden="1" customHeight="1" x14ac:dyDescent="0.2"/>
    <row r="3295" s="2" customFormat="1" ht="21" hidden="1" customHeight="1" x14ac:dyDescent="0.2"/>
    <row r="3296" s="2" customFormat="1" ht="21" hidden="1" customHeight="1" x14ac:dyDescent="0.2"/>
    <row r="3297" s="2" customFormat="1" ht="21" hidden="1" customHeight="1" x14ac:dyDescent="0.2"/>
    <row r="3298" s="2" customFormat="1" ht="21" hidden="1" customHeight="1" x14ac:dyDescent="0.2"/>
    <row r="3299" s="2" customFormat="1" ht="21" hidden="1" customHeight="1" x14ac:dyDescent="0.2"/>
    <row r="3300" s="2" customFormat="1" ht="21" hidden="1" customHeight="1" x14ac:dyDescent="0.2"/>
    <row r="3301" s="2" customFormat="1" ht="21" hidden="1" customHeight="1" x14ac:dyDescent="0.2"/>
    <row r="3302" s="2" customFormat="1" ht="21" hidden="1" customHeight="1" x14ac:dyDescent="0.2"/>
    <row r="3303" s="2" customFormat="1" ht="21" hidden="1" customHeight="1" x14ac:dyDescent="0.2"/>
    <row r="3304" s="2" customFormat="1" ht="21" hidden="1" customHeight="1" x14ac:dyDescent="0.2"/>
    <row r="3305" s="2" customFormat="1" ht="21" hidden="1" customHeight="1" x14ac:dyDescent="0.2"/>
    <row r="3306" s="2" customFormat="1" ht="21" hidden="1" customHeight="1" x14ac:dyDescent="0.2"/>
    <row r="3307" s="2" customFormat="1" ht="21" hidden="1" customHeight="1" x14ac:dyDescent="0.2"/>
    <row r="3308" s="2" customFormat="1" ht="21" hidden="1" customHeight="1" x14ac:dyDescent="0.2"/>
    <row r="3309" s="2" customFormat="1" ht="21" hidden="1" customHeight="1" x14ac:dyDescent="0.2"/>
    <row r="3310" s="2" customFormat="1" ht="21" hidden="1" customHeight="1" x14ac:dyDescent="0.2"/>
    <row r="3311" s="2" customFormat="1" ht="21" hidden="1" customHeight="1" x14ac:dyDescent="0.2"/>
    <row r="3312" s="2" customFormat="1" ht="21" hidden="1" customHeight="1" x14ac:dyDescent="0.2"/>
    <row r="3313" s="2" customFormat="1" ht="21" hidden="1" customHeight="1" x14ac:dyDescent="0.2"/>
    <row r="3314" s="2" customFormat="1" ht="21" hidden="1" customHeight="1" x14ac:dyDescent="0.2"/>
    <row r="3315" s="2" customFormat="1" ht="21" hidden="1" customHeight="1" x14ac:dyDescent="0.2"/>
    <row r="3316" s="2" customFormat="1" ht="21" hidden="1" customHeight="1" x14ac:dyDescent="0.2"/>
    <row r="3317" s="2" customFormat="1" ht="21" hidden="1" customHeight="1" x14ac:dyDescent="0.2"/>
    <row r="3318" s="2" customFormat="1" ht="21" hidden="1" customHeight="1" x14ac:dyDescent="0.2"/>
    <row r="3319" s="2" customFormat="1" ht="21" hidden="1" customHeight="1" x14ac:dyDescent="0.2"/>
    <row r="3320" s="2" customFormat="1" ht="21" hidden="1" customHeight="1" x14ac:dyDescent="0.2"/>
    <row r="3321" s="2" customFormat="1" ht="21" hidden="1" customHeight="1" x14ac:dyDescent="0.2"/>
    <row r="3322" s="2" customFormat="1" ht="21" hidden="1" customHeight="1" x14ac:dyDescent="0.2"/>
    <row r="3323" s="2" customFormat="1" ht="21" hidden="1" customHeight="1" x14ac:dyDescent="0.2"/>
    <row r="3324" s="2" customFormat="1" ht="21" hidden="1" customHeight="1" x14ac:dyDescent="0.2"/>
    <row r="3325" s="2" customFormat="1" ht="21" hidden="1" customHeight="1" x14ac:dyDescent="0.2"/>
    <row r="3326" s="2" customFormat="1" ht="21" hidden="1" customHeight="1" x14ac:dyDescent="0.2"/>
    <row r="3327" s="2" customFormat="1" ht="21" hidden="1" customHeight="1" x14ac:dyDescent="0.2"/>
    <row r="3328" s="2" customFormat="1" ht="21" hidden="1" customHeight="1" x14ac:dyDescent="0.2"/>
    <row r="3329" s="2" customFormat="1" ht="21" hidden="1" customHeight="1" x14ac:dyDescent="0.2"/>
    <row r="3330" s="2" customFormat="1" ht="21" hidden="1" customHeight="1" x14ac:dyDescent="0.2"/>
    <row r="3331" s="2" customFormat="1" ht="21" hidden="1" customHeight="1" x14ac:dyDescent="0.2"/>
    <row r="3332" s="2" customFormat="1" ht="21" hidden="1" customHeight="1" x14ac:dyDescent="0.2"/>
    <row r="3333" s="2" customFormat="1" ht="21" hidden="1" customHeight="1" x14ac:dyDescent="0.2"/>
    <row r="3334" s="2" customFormat="1" ht="21" hidden="1" customHeight="1" x14ac:dyDescent="0.2"/>
    <row r="3335" s="2" customFormat="1" ht="21" hidden="1" customHeight="1" x14ac:dyDescent="0.2"/>
    <row r="3336" s="2" customFormat="1" ht="21" hidden="1" customHeight="1" x14ac:dyDescent="0.2"/>
    <row r="3337" s="2" customFormat="1" ht="21" hidden="1" customHeight="1" x14ac:dyDescent="0.2"/>
    <row r="3338" s="2" customFormat="1" ht="21" hidden="1" customHeight="1" x14ac:dyDescent="0.2"/>
    <row r="3339" s="2" customFormat="1" ht="21" hidden="1" customHeight="1" x14ac:dyDescent="0.2"/>
    <row r="3340" s="2" customFormat="1" ht="21" hidden="1" customHeight="1" x14ac:dyDescent="0.2"/>
    <row r="3341" s="2" customFormat="1" ht="21" hidden="1" customHeight="1" x14ac:dyDescent="0.2"/>
    <row r="3342" s="2" customFormat="1" ht="21" hidden="1" customHeight="1" x14ac:dyDescent="0.2"/>
    <row r="3343" s="2" customFormat="1" ht="21" hidden="1" customHeight="1" x14ac:dyDescent="0.2"/>
    <row r="3344" s="2" customFormat="1" ht="21" hidden="1" customHeight="1" x14ac:dyDescent="0.2"/>
    <row r="3345" s="2" customFormat="1" ht="21" hidden="1" customHeight="1" x14ac:dyDescent="0.2"/>
    <row r="3346" s="2" customFormat="1" ht="21" hidden="1" customHeight="1" x14ac:dyDescent="0.2"/>
    <row r="3347" s="2" customFormat="1" ht="21" hidden="1" customHeight="1" x14ac:dyDescent="0.2"/>
    <row r="3348" s="2" customFormat="1" ht="21" hidden="1" customHeight="1" x14ac:dyDescent="0.2"/>
    <row r="3349" s="2" customFormat="1" ht="21" hidden="1" customHeight="1" x14ac:dyDescent="0.2"/>
    <row r="3350" s="2" customFormat="1" ht="21" hidden="1" customHeight="1" x14ac:dyDescent="0.2"/>
    <row r="3351" s="2" customFormat="1" ht="21" hidden="1" customHeight="1" x14ac:dyDescent="0.2"/>
    <row r="3352" s="2" customFormat="1" ht="21" hidden="1" customHeight="1" x14ac:dyDescent="0.2"/>
    <row r="3353" s="2" customFormat="1" ht="21" hidden="1" customHeight="1" x14ac:dyDescent="0.2"/>
    <row r="3354" s="2" customFormat="1" ht="21" hidden="1" customHeight="1" x14ac:dyDescent="0.2"/>
    <row r="3355" s="2" customFormat="1" ht="21" hidden="1" customHeight="1" x14ac:dyDescent="0.2"/>
    <row r="3356" s="2" customFormat="1" ht="21" hidden="1" customHeight="1" x14ac:dyDescent="0.2"/>
    <row r="3357" s="2" customFormat="1" ht="21" hidden="1" customHeight="1" x14ac:dyDescent="0.2"/>
    <row r="3358" s="2" customFormat="1" ht="21" hidden="1" customHeight="1" x14ac:dyDescent="0.2"/>
    <row r="3359" s="2" customFormat="1" ht="21" hidden="1" customHeight="1" x14ac:dyDescent="0.2"/>
    <row r="3360" s="2" customFormat="1" ht="21" hidden="1" customHeight="1" x14ac:dyDescent="0.2"/>
    <row r="3361" s="2" customFormat="1" ht="21" hidden="1" customHeight="1" x14ac:dyDescent="0.2"/>
    <row r="3362" s="2" customFormat="1" ht="21" hidden="1" customHeight="1" x14ac:dyDescent="0.2"/>
    <row r="3363" s="2" customFormat="1" ht="21" hidden="1" customHeight="1" x14ac:dyDescent="0.2"/>
    <row r="3364" s="2" customFormat="1" ht="21" hidden="1" customHeight="1" x14ac:dyDescent="0.2"/>
    <row r="3365" s="2" customFormat="1" ht="21" hidden="1" customHeight="1" x14ac:dyDescent="0.2"/>
    <row r="3366" s="2" customFormat="1" ht="21" hidden="1" customHeight="1" x14ac:dyDescent="0.2"/>
    <row r="3367" s="2" customFormat="1" ht="21" hidden="1" customHeight="1" x14ac:dyDescent="0.2"/>
    <row r="3368" s="2" customFormat="1" ht="21" hidden="1" customHeight="1" x14ac:dyDescent="0.2"/>
    <row r="3369" s="2" customFormat="1" ht="21" hidden="1" customHeight="1" x14ac:dyDescent="0.2"/>
    <row r="3370" s="2" customFormat="1" ht="21" hidden="1" customHeight="1" x14ac:dyDescent="0.2"/>
    <row r="3371" s="2" customFormat="1" ht="21" hidden="1" customHeight="1" x14ac:dyDescent="0.2"/>
    <row r="3372" s="2" customFormat="1" ht="21" hidden="1" customHeight="1" x14ac:dyDescent="0.2"/>
    <row r="3373" s="2" customFormat="1" ht="21" hidden="1" customHeight="1" x14ac:dyDescent="0.2"/>
    <row r="3374" s="2" customFormat="1" ht="21" hidden="1" customHeight="1" x14ac:dyDescent="0.2"/>
    <row r="3375" s="2" customFormat="1" ht="21" hidden="1" customHeight="1" x14ac:dyDescent="0.2"/>
    <row r="3376" s="2" customFormat="1" ht="21" hidden="1" customHeight="1" x14ac:dyDescent="0.2"/>
    <row r="3377" s="2" customFormat="1" ht="21" hidden="1" customHeight="1" x14ac:dyDescent="0.2"/>
    <row r="3378" s="2" customFormat="1" ht="21" hidden="1" customHeight="1" x14ac:dyDescent="0.2"/>
    <row r="3379" s="2" customFormat="1" ht="21" hidden="1" customHeight="1" x14ac:dyDescent="0.2"/>
    <row r="3380" s="2" customFormat="1" ht="21" hidden="1" customHeight="1" x14ac:dyDescent="0.2"/>
    <row r="3381" s="2" customFormat="1" ht="21" hidden="1" customHeight="1" x14ac:dyDescent="0.2"/>
    <row r="3382" s="2" customFormat="1" ht="21" hidden="1" customHeight="1" x14ac:dyDescent="0.2"/>
    <row r="3383" s="2" customFormat="1" ht="21" hidden="1" customHeight="1" x14ac:dyDescent="0.2"/>
    <row r="3384" s="2" customFormat="1" ht="21" hidden="1" customHeight="1" x14ac:dyDescent="0.2"/>
    <row r="3385" s="2" customFormat="1" ht="21" hidden="1" customHeight="1" x14ac:dyDescent="0.2"/>
    <row r="3386" s="2" customFormat="1" ht="21" hidden="1" customHeight="1" x14ac:dyDescent="0.2"/>
    <row r="3387" s="2" customFormat="1" ht="21" hidden="1" customHeight="1" x14ac:dyDescent="0.2"/>
    <row r="3388" s="2" customFormat="1" ht="21" hidden="1" customHeight="1" x14ac:dyDescent="0.2"/>
    <row r="3389" s="2" customFormat="1" ht="21" hidden="1" customHeight="1" x14ac:dyDescent="0.2"/>
    <row r="3390" s="2" customFormat="1" ht="21" hidden="1" customHeight="1" x14ac:dyDescent="0.2"/>
    <row r="3391" s="2" customFormat="1" ht="21" hidden="1" customHeight="1" x14ac:dyDescent="0.2"/>
    <row r="3392" s="2" customFormat="1" ht="21" hidden="1" customHeight="1" x14ac:dyDescent="0.2"/>
    <row r="3393" s="2" customFormat="1" ht="21" hidden="1" customHeight="1" x14ac:dyDescent="0.2"/>
    <row r="3394" s="2" customFormat="1" ht="21" hidden="1" customHeight="1" x14ac:dyDescent="0.2"/>
    <row r="3395" s="2" customFormat="1" ht="21" hidden="1" customHeight="1" x14ac:dyDescent="0.2"/>
    <row r="3396" s="2" customFormat="1" ht="21" hidden="1" customHeight="1" x14ac:dyDescent="0.2"/>
    <row r="3397" s="2" customFormat="1" ht="21" hidden="1" customHeight="1" x14ac:dyDescent="0.2"/>
    <row r="3398" s="2" customFormat="1" ht="21" hidden="1" customHeight="1" x14ac:dyDescent="0.2"/>
    <row r="3399" s="2" customFormat="1" ht="21" hidden="1" customHeight="1" x14ac:dyDescent="0.2"/>
    <row r="3400" s="2" customFormat="1" ht="21" hidden="1" customHeight="1" x14ac:dyDescent="0.2"/>
    <row r="3401" s="2" customFormat="1" ht="21" hidden="1" customHeight="1" x14ac:dyDescent="0.2"/>
    <row r="3402" s="2" customFormat="1" ht="21" hidden="1" customHeight="1" x14ac:dyDescent="0.2"/>
    <row r="3403" s="2" customFormat="1" ht="21" hidden="1" customHeight="1" x14ac:dyDescent="0.2"/>
    <row r="3404" s="2" customFormat="1" ht="21" hidden="1" customHeight="1" x14ac:dyDescent="0.2"/>
    <row r="3405" s="2" customFormat="1" ht="21" hidden="1" customHeight="1" x14ac:dyDescent="0.2"/>
    <row r="3406" s="2" customFormat="1" ht="21" hidden="1" customHeight="1" x14ac:dyDescent="0.2"/>
    <row r="3407" s="2" customFormat="1" ht="21" hidden="1" customHeight="1" x14ac:dyDescent="0.2"/>
    <row r="3408" s="2" customFormat="1" ht="21" hidden="1" customHeight="1" x14ac:dyDescent="0.2"/>
    <row r="3409" s="2" customFormat="1" ht="21" hidden="1" customHeight="1" x14ac:dyDescent="0.2"/>
    <row r="3410" s="2" customFormat="1" ht="21" hidden="1" customHeight="1" x14ac:dyDescent="0.2"/>
    <row r="3411" s="2" customFormat="1" ht="21" hidden="1" customHeight="1" x14ac:dyDescent="0.2"/>
    <row r="3412" s="2" customFormat="1" ht="21" hidden="1" customHeight="1" x14ac:dyDescent="0.2"/>
    <row r="3413" s="2" customFormat="1" ht="21" hidden="1" customHeight="1" x14ac:dyDescent="0.2"/>
    <row r="3414" s="2" customFormat="1" ht="21" hidden="1" customHeight="1" x14ac:dyDescent="0.2"/>
    <row r="3415" s="2" customFormat="1" ht="21" hidden="1" customHeight="1" x14ac:dyDescent="0.2"/>
    <row r="3416" s="2" customFormat="1" ht="21" hidden="1" customHeight="1" x14ac:dyDescent="0.2"/>
    <row r="3417" s="2" customFormat="1" ht="21" hidden="1" customHeight="1" x14ac:dyDescent="0.2"/>
    <row r="3418" s="2" customFormat="1" ht="21" hidden="1" customHeight="1" x14ac:dyDescent="0.2"/>
    <row r="3419" s="2" customFormat="1" ht="21" hidden="1" customHeight="1" x14ac:dyDescent="0.2"/>
    <row r="3420" s="2" customFormat="1" ht="21" hidden="1" customHeight="1" x14ac:dyDescent="0.2"/>
    <row r="3421" s="2" customFormat="1" ht="21" hidden="1" customHeight="1" x14ac:dyDescent="0.2"/>
    <row r="3422" s="2" customFormat="1" ht="21" hidden="1" customHeight="1" x14ac:dyDescent="0.2"/>
    <row r="3423" s="2" customFormat="1" ht="21" hidden="1" customHeight="1" x14ac:dyDescent="0.2"/>
    <row r="3424" s="2" customFormat="1" ht="21" hidden="1" customHeight="1" x14ac:dyDescent="0.2"/>
    <row r="3425" s="2" customFormat="1" ht="21" hidden="1" customHeight="1" x14ac:dyDescent="0.2"/>
    <row r="3426" s="2" customFormat="1" ht="21" hidden="1" customHeight="1" x14ac:dyDescent="0.2"/>
    <row r="3427" s="2" customFormat="1" ht="21" hidden="1" customHeight="1" x14ac:dyDescent="0.2"/>
    <row r="3428" s="2" customFormat="1" ht="21" hidden="1" customHeight="1" x14ac:dyDescent="0.2"/>
    <row r="3429" s="2" customFormat="1" ht="21" hidden="1" customHeight="1" x14ac:dyDescent="0.2"/>
    <row r="3430" s="2" customFormat="1" ht="21" hidden="1" customHeight="1" x14ac:dyDescent="0.2"/>
    <row r="3431" s="2" customFormat="1" ht="21" hidden="1" customHeight="1" x14ac:dyDescent="0.2"/>
    <row r="3432" s="2" customFormat="1" ht="21" hidden="1" customHeight="1" x14ac:dyDescent="0.2"/>
    <row r="3433" s="2" customFormat="1" ht="21" hidden="1" customHeight="1" x14ac:dyDescent="0.2"/>
    <row r="3434" s="2" customFormat="1" ht="21" hidden="1" customHeight="1" x14ac:dyDescent="0.2"/>
    <row r="3435" s="2" customFormat="1" ht="21" hidden="1" customHeight="1" x14ac:dyDescent="0.2"/>
    <row r="3436" s="2" customFormat="1" ht="21" hidden="1" customHeight="1" x14ac:dyDescent="0.2"/>
    <row r="3437" s="2" customFormat="1" ht="21" hidden="1" customHeight="1" x14ac:dyDescent="0.2"/>
    <row r="3438" s="2" customFormat="1" ht="21" hidden="1" customHeight="1" x14ac:dyDescent="0.2"/>
    <row r="3439" s="2" customFormat="1" ht="21" hidden="1" customHeight="1" x14ac:dyDescent="0.2"/>
    <row r="3440" s="2" customFormat="1" ht="21" hidden="1" customHeight="1" x14ac:dyDescent="0.2"/>
    <row r="3441" s="2" customFormat="1" ht="21" hidden="1" customHeight="1" x14ac:dyDescent="0.2"/>
    <row r="3442" s="2" customFormat="1" ht="21" hidden="1" customHeight="1" x14ac:dyDescent="0.2"/>
    <row r="3443" s="2" customFormat="1" ht="21" hidden="1" customHeight="1" x14ac:dyDescent="0.2"/>
    <row r="3444" s="2" customFormat="1" ht="21" hidden="1" customHeight="1" x14ac:dyDescent="0.2"/>
    <row r="3445" s="2" customFormat="1" ht="21" hidden="1" customHeight="1" x14ac:dyDescent="0.2"/>
    <row r="3446" s="2" customFormat="1" ht="21" hidden="1" customHeight="1" x14ac:dyDescent="0.2"/>
    <row r="3447" s="2" customFormat="1" ht="21" hidden="1" customHeight="1" x14ac:dyDescent="0.2"/>
    <row r="3448" s="2" customFormat="1" ht="21" hidden="1" customHeight="1" x14ac:dyDescent="0.2"/>
    <row r="3449" s="2" customFormat="1" ht="21" hidden="1" customHeight="1" x14ac:dyDescent="0.2"/>
    <row r="3450" s="2" customFormat="1" ht="21" hidden="1" customHeight="1" x14ac:dyDescent="0.2"/>
    <row r="3451" s="2" customFormat="1" ht="21" hidden="1" customHeight="1" x14ac:dyDescent="0.2"/>
    <row r="3452" s="2" customFormat="1" ht="21" hidden="1" customHeight="1" x14ac:dyDescent="0.2"/>
    <row r="3453" s="2" customFormat="1" ht="21" hidden="1" customHeight="1" x14ac:dyDescent="0.2"/>
    <row r="3454" s="2" customFormat="1" ht="21" hidden="1" customHeight="1" x14ac:dyDescent="0.2"/>
    <row r="3455" s="2" customFormat="1" ht="21" hidden="1" customHeight="1" x14ac:dyDescent="0.2"/>
    <row r="3456" s="2" customFormat="1" ht="21" hidden="1" customHeight="1" x14ac:dyDescent="0.2"/>
    <row r="3457" s="2" customFormat="1" ht="21" hidden="1" customHeight="1" x14ac:dyDescent="0.2"/>
    <row r="3458" s="2" customFormat="1" ht="21" hidden="1" customHeight="1" x14ac:dyDescent="0.2"/>
    <row r="3459" s="2" customFormat="1" ht="21" hidden="1" customHeight="1" x14ac:dyDescent="0.2"/>
    <row r="3460" s="2" customFormat="1" ht="21" hidden="1" customHeight="1" x14ac:dyDescent="0.2"/>
    <row r="3461" s="2" customFormat="1" ht="21" hidden="1" customHeight="1" x14ac:dyDescent="0.2"/>
    <row r="3462" s="2" customFormat="1" ht="21" hidden="1" customHeight="1" x14ac:dyDescent="0.2"/>
    <row r="3463" s="2" customFormat="1" ht="21" hidden="1" customHeight="1" x14ac:dyDescent="0.2"/>
    <row r="3464" s="2" customFormat="1" ht="21" hidden="1" customHeight="1" x14ac:dyDescent="0.2"/>
    <row r="3465" s="2" customFormat="1" ht="21" hidden="1" customHeight="1" x14ac:dyDescent="0.2"/>
    <row r="3466" s="2" customFormat="1" ht="21" hidden="1" customHeight="1" x14ac:dyDescent="0.2"/>
    <row r="3467" s="2" customFormat="1" ht="21" hidden="1" customHeight="1" x14ac:dyDescent="0.2"/>
    <row r="3468" s="2" customFormat="1" ht="21" hidden="1" customHeight="1" x14ac:dyDescent="0.2"/>
    <row r="3469" s="2" customFormat="1" ht="21" hidden="1" customHeight="1" x14ac:dyDescent="0.2"/>
    <row r="3470" s="2" customFormat="1" ht="21" hidden="1" customHeight="1" x14ac:dyDescent="0.2"/>
    <row r="3471" s="2" customFormat="1" ht="21" hidden="1" customHeight="1" x14ac:dyDescent="0.2"/>
    <row r="3472" s="2" customFormat="1" ht="21" hidden="1" customHeight="1" x14ac:dyDescent="0.2"/>
    <row r="3473" s="2" customFormat="1" ht="21" hidden="1" customHeight="1" x14ac:dyDescent="0.2"/>
    <row r="3474" s="2" customFormat="1" ht="21" hidden="1" customHeight="1" x14ac:dyDescent="0.2"/>
    <row r="3475" s="2" customFormat="1" ht="21" hidden="1" customHeight="1" x14ac:dyDescent="0.2"/>
    <row r="3476" s="2" customFormat="1" ht="21" hidden="1" customHeight="1" x14ac:dyDescent="0.2"/>
    <row r="3477" s="2" customFormat="1" ht="21" hidden="1" customHeight="1" x14ac:dyDescent="0.2"/>
    <row r="3478" s="2" customFormat="1" ht="21" hidden="1" customHeight="1" x14ac:dyDescent="0.2"/>
    <row r="3479" s="2" customFormat="1" ht="21" hidden="1" customHeight="1" x14ac:dyDescent="0.2"/>
    <row r="3480" s="2" customFormat="1" ht="21" hidden="1" customHeight="1" x14ac:dyDescent="0.2"/>
    <row r="3481" s="2" customFormat="1" ht="21" hidden="1" customHeight="1" x14ac:dyDescent="0.2"/>
    <row r="3482" s="2" customFormat="1" ht="21" hidden="1" customHeight="1" x14ac:dyDescent="0.2"/>
    <row r="3483" s="2" customFormat="1" ht="21" hidden="1" customHeight="1" x14ac:dyDescent="0.2"/>
    <row r="3484" s="2" customFormat="1" ht="21" hidden="1" customHeight="1" x14ac:dyDescent="0.2"/>
    <row r="3485" s="2" customFormat="1" ht="21" hidden="1" customHeight="1" x14ac:dyDescent="0.2"/>
    <row r="3486" s="2" customFormat="1" ht="21" hidden="1" customHeight="1" x14ac:dyDescent="0.2"/>
    <row r="3487" s="2" customFormat="1" ht="21" hidden="1" customHeight="1" x14ac:dyDescent="0.2"/>
    <row r="3488" s="2" customFormat="1" ht="21" hidden="1" customHeight="1" x14ac:dyDescent="0.2"/>
    <row r="3489" s="2" customFormat="1" ht="21" hidden="1" customHeight="1" x14ac:dyDescent="0.2"/>
    <row r="3490" s="2" customFormat="1" ht="21" hidden="1" customHeight="1" x14ac:dyDescent="0.2"/>
    <row r="3491" s="2" customFormat="1" ht="21" hidden="1" customHeight="1" x14ac:dyDescent="0.2"/>
    <row r="3492" s="2" customFormat="1" ht="21" hidden="1" customHeight="1" x14ac:dyDescent="0.2"/>
    <row r="3493" s="2" customFormat="1" ht="21" hidden="1" customHeight="1" x14ac:dyDescent="0.2"/>
    <row r="3494" s="2" customFormat="1" ht="21" hidden="1" customHeight="1" x14ac:dyDescent="0.2"/>
    <row r="3495" s="2" customFormat="1" ht="21" hidden="1" customHeight="1" x14ac:dyDescent="0.2"/>
    <row r="3496" s="2" customFormat="1" ht="21" hidden="1" customHeight="1" x14ac:dyDescent="0.2"/>
    <row r="3497" s="2" customFormat="1" ht="21" hidden="1" customHeight="1" x14ac:dyDescent="0.2"/>
    <row r="3498" s="2" customFormat="1" ht="21" hidden="1" customHeight="1" x14ac:dyDescent="0.2"/>
    <row r="3499" s="2" customFormat="1" ht="21" hidden="1" customHeight="1" x14ac:dyDescent="0.2"/>
    <row r="3500" s="2" customFormat="1" ht="21" hidden="1" customHeight="1" x14ac:dyDescent="0.2"/>
    <row r="3501" s="2" customFormat="1" ht="21" hidden="1" customHeight="1" x14ac:dyDescent="0.2"/>
    <row r="3502" s="2" customFormat="1" ht="21" hidden="1" customHeight="1" x14ac:dyDescent="0.2"/>
    <row r="3503" s="2" customFormat="1" ht="21" hidden="1" customHeight="1" x14ac:dyDescent="0.2"/>
    <row r="3504" s="2" customFormat="1" ht="21" hidden="1" customHeight="1" x14ac:dyDescent="0.2"/>
    <row r="3505" s="2" customFormat="1" ht="21" hidden="1" customHeight="1" x14ac:dyDescent="0.2"/>
    <row r="3506" s="2" customFormat="1" ht="21" hidden="1" customHeight="1" x14ac:dyDescent="0.2"/>
    <row r="3507" s="2" customFormat="1" ht="21" hidden="1" customHeight="1" x14ac:dyDescent="0.2"/>
    <row r="3508" s="2" customFormat="1" ht="21" hidden="1" customHeight="1" x14ac:dyDescent="0.2"/>
    <row r="3509" s="2" customFormat="1" ht="21" hidden="1" customHeight="1" x14ac:dyDescent="0.2"/>
    <row r="3510" s="2" customFormat="1" ht="21" hidden="1" customHeight="1" x14ac:dyDescent="0.2"/>
    <row r="3511" s="2" customFormat="1" ht="21" hidden="1" customHeight="1" x14ac:dyDescent="0.2"/>
    <row r="3512" s="2" customFormat="1" ht="21" hidden="1" customHeight="1" x14ac:dyDescent="0.2"/>
    <row r="3513" s="2" customFormat="1" ht="21" hidden="1" customHeight="1" x14ac:dyDescent="0.2"/>
    <row r="3514" s="2" customFormat="1" ht="21" hidden="1" customHeight="1" x14ac:dyDescent="0.2"/>
    <row r="3515" s="2" customFormat="1" ht="21" hidden="1" customHeight="1" x14ac:dyDescent="0.2"/>
    <row r="3516" s="2" customFormat="1" ht="21" hidden="1" customHeight="1" x14ac:dyDescent="0.2"/>
    <row r="3517" s="2" customFormat="1" ht="21" hidden="1" customHeight="1" x14ac:dyDescent="0.2"/>
    <row r="3518" s="2" customFormat="1" ht="21" hidden="1" customHeight="1" x14ac:dyDescent="0.2"/>
    <row r="3519" s="2" customFormat="1" ht="21" hidden="1" customHeight="1" x14ac:dyDescent="0.2"/>
    <row r="3520" s="2" customFormat="1" ht="21" hidden="1" customHeight="1" x14ac:dyDescent="0.2"/>
    <row r="3521" s="2" customFormat="1" ht="21" hidden="1" customHeight="1" x14ac:dyDescent="0.2"/>
    <row r="3522" s="2" customFormat="1" ht="21" hidden="1" customHeight="1" x14ac:dyDescent="0.2"/>
    <row r="3523" s="2" customFormat="1" ht="21" hidden="1" customHeight="1" x14ac:dyDescent="0.2"/>
    <row r="3524" s="2" customFormat="1" ht="21" hidden="1" customHeight="1" x14ac:dyDescent="0.2"/>
    <row r="3525" s="2" customFormat="1" ht="21" hidden="1" customHeight="1" x14ac:dyDescent="0.2"/>
    <row r="3526" s="2" customFormat="1" ht="21" hidden="1" customHeight="1" x14ac:dyDescent="0.2"/>
    <row r="3527" s="2" customFormat="1" ht="21" hidden="1" customHeight="1" x14ac:dyDescent="0.2"/>
    <row r="3528" s="2" customFormat="1" ht="21" hidden="1" customHeight="1" x14ac:dyDescent="0.2"/>
    <row r="3529" s="2" customFormat="1" ht="21" hidden="1" customHeight="1" x14ac:dyDescent="0.2"/>
    <row r="3530" s="2" customFormat="1" ht="21" hidden="1" customHeight="1" x14ac:dyDescent="0.2"/>
    <row r="3531" s="2" customFormat="1" ht="21" hidden="1" customHeight="1" x14ac:dyDescent="0.2"/>
    <row r="3532" s="2" customFormat="1" ht="21" hidden="1" customHeight="1" x14ac:dyDescent="0.2"/>
    <row r="3533" s="2" customFormat="1" ht="21" hidden="1" customHeight="1" x14ac:dyDescent="0.2"/>
    <row r="3534" s="2" customFormat="1" ht="21" hidden="1" customHeight="1" x14ac:dyDescent="0.2"/>
    <row r="3535" s="2" customFormat="1" ht="21" hidden="1" customHeight="1" x14ac:dyDescent="0.2"/>
    <row r="3536" s="2" customFormat="1" ht="21" hidden="1" customHeight="1" x14ac:dyDescent="0.2"/>
    <row r="3537" s="2" customFormat="1" ht="21" hidden="1" customHeight="1" x14ac:dyDescent="0.2"/>
    <row r="3538" s="2" customFormat="1" ht="21" hidden="1" customHeight="1" x14ac:dyDescent="0.2"/>
    <row r="3539" s="2" customFormat="1" ht="21" hidden="1" customHeight="1" x14ac:dyDescent="0.2"/>
    <row r="3540" s="2" customFormat="1" ht="21" hidden="1" customHeight="1" x14ac:dyDescent="0.2"/>
    <row r="3541" s="2" customFormat="1" ht="21" hidden="1" customHeight="1" x14ac:dyDescent="0.2"/>
    <row r="3542" s="2" customFormat="1" ht="21" hidden="1" customHeight="1" x14ac:dyDescent="0.2"/>
    <row r="3543" s="2" customFormat="1" ht="21" hidden="1" customHeight="1" x14ac:dyDescent="0.2"/>
    <row r="3544" s="2" customFormat="1" ht="21" hidden="1" customHeight="1" x14ac:dyDescent="0.2"/>
    <row r="3545" s="2" customFormat="1" ht="21" hidden="1" customHeight="1" x14ac:dyDescent="0.2"/>
    <row r="3546" s="2" customFormat="1" ht="21" hidden="1" customHeight="1" x14ac:dyDescent="0.2"/>
    <row r="3547" s="2" customFormat="1" ht="21" hidden="1" customHeight="1" x14ac:dyDescent="0.2"/>
    <row r="3548" s="2" customFormat="1" ht="21" hidden="1" customHeight="1" x14ac:dyDescent="0.2"/>
    <row r="3549" s="2" customFormat="1" ht="21" hidden="1" customHeight="1" x14ac:dyDescent="0.2"/>
    <row r="3550" s="2" customFormat="1" ht="21" hidden="1" customHeight="1" x14ac:dyDescent="0.2"/>
    <row r="3551" s="2" customFormat="1" ht="21" hidden="1" customHeight="1" x14ac:dyDescent="0.2"/>
    <row r="3552" s="2" customFormat="1" ht="21" hidden="1" customHeight="1" x14ac:dyDescent="0.2"/>
    <row r="3553" s="2" customFormat="1" ht="21" hidden="1" customHeight="1" x14ac:dyDescent="0.2"/>
    <row r="3554" s="2" customFormat="1" ht="21" hidden="1" customHeight="1" x14ac:dyDescent="0.2"/>
    <row r="3555" s="2" customFormat="1" ht="21" hidden="1" customHeight="1" x14ac:dyDescent="0.2"/>
    <row r="3556" s="2" customFormat="1" ht="21" hidden="1" customHeight="1" x14ac:dyDescent="0.2"/>
    <row r="3557" s="2" customFormat="1" ht="21" hidden="1" customHeight="1" x14ac:dyDescent="0.2"/>
    <row r="3558" s="2" customFormat="1" ht="21" hidden="1" customHeight="1" x14ac:dyDescent="0.2"/>
    <row r="3559" s="2" customFormat="1" ht="21" hidden="1" customHeight="1" x14ac:dyDescent="0.2"/>
    <row r="3560" s="2" customFormat="1" ht="21" hidden="1" customHeight="1" x14ac:dyDescent="0.2"/>
    <row r="3561" s="2" customFormat="1" ht="21" hidden="1" customHeight="1" x14ac:dyDescent="0.2"/>
    <row r="3562" s="2" customFormat="1" ht="21" hidden="1" customHeight="1" x14ac:dyDescent="0.2"/>
    <row r="3563" s="2" customFormat="1" ht="21" hidden="1" customHeight="1" x14ac:dyDescent="0.2"/>
    <row r="3564" s="2" customFormat="1" ht="21" hidden="1" customHeight="1" x14ac:dyDescent="0.2"/>
    <row r="3565" s="2" customFormat="1" ht="21" hidden="1" customHeight="1" x14ac:dyDescent="0.2"/>
    <row r="3566" s="2" customFormat="1" ht="21" hidden="1" customHeight="1" x14ac:dyDescent="0.2"/>
    <row r="3567" s="2" customFormat="1" ht="21" hidden="1" customHeight="1" x14ac:dyDescent="0.2"/>
    <row r="3568" s="2" customFormat="1" ht="21" hidden="1" customHeight="1" x14ac:dyDescent="0.2"/>
    <row r="3569" s="2" customFormat="1" ht="21" hidden="1" customHeight="1" x14ac:dyDescent="0.2"/>
    <row r="3570" s="2" customFormat="1" ht="21" hidden="1" customHeight="1" x14ac:dyDescent="0.2"/>
    <row r="3571" s="2" customFormat="1" ht="21" hidden="1" customHeight="1" x14ac:dyDescent="0.2"/>
    <row r="3572" s="2" customFormat="1" ht="21" hidden="1" customHeight="1" x14ac:dyDescent="0.2"/>
    <row r="3573" s="2" customFormat="1" ht="21" hidden="1" customHeight="1" x14ac:dyDescent="0.2"/>
    <row r="3574" s="2" customFormat="1" ht="21" hidden="1" customHeight="1" x14ac:dyDescent="0.2"/>
    <row r="3575" s="2" customFormat="1" ht="21" hidden="1" customHeight="1" x14ac:dyDescent="0.2"/>
    <row r="3576" s="2" customFormat="1" ht="21" hidden="1" customHeight="1" x14ac:dyDescent="0.2"/>
    <row r="3577" s="2" customFormat="1" ht="21" hidden="1" customHeight="1" x14ac:dyDescent="0.2"/>
    <row r="3578" s="2" customFormat="1" ht="21" hidden="1" customHeight="1" x14ac:dyDescent="0.2"/>
    <row r="3579" s="2" customFormat="1" ht="21" hidden="1" customHeight="1" x14ac:dyDescent="0.2"/>
    <row r="3580" s="2" customFormat="1" ht="21" hidden="1" customHeight="1" x14ac:dyDescent="0.2"/>
    <row r="3581" s="2" customFormat="1" ht="21" hidden="1" customHeight="1" x14ac:dyDescent="0.2"/>
    <row r="3582" s="2" customFormat="1" ht="21" hidden="1" customHeight="1" x14ac:dyDescent="0.2"/>
    <row r="3583" s="2" customFormat="1" ht="21" hidden="1" customHeight="1" x14ac:dyDescent="0.2"/>
    <row r="3584" s="2" customFormat="1" ht="21" hidden="1" customHeight="1" x14ac:dyDescent="0.2"/>
    <row r="3585" s="2" customFormat="1" ht="21" hidden="1" customHeight="1" x14ac:dyDescent="0.2"/>
    <row r="3586" s="2" customFormat="1" ht="21" hidden="1" customHeight="1" x14ac:dyDescent="0.2"/>
    <row r="3587" s="2" customFormat="1" ht="21" hidden="1" customHeight="1" x14ac:dyDescent="0.2"/>
    <row r="3588" s="2" customFormat="1" ht="21" hidden="1" customHeight="1" x14ac:dyDescent="0.2"/>
    <row r="3589" s="2" customFormat="1" ht="21" hidden="1" customHeight="1" x14ac:dyDescent="0.2"/>
    <row r="3590" s="2" customFormat="1" ht="21" hidden="1" customHeight="1" x14ac:dyDescent="0.2"/>
    <row r="3591" s="2" customFormat="1" ht="21" hidden="1" customHeight="1" x14ac:dyDescent="0.2"/>
    <row r="3592" s="2" customFormat="1" ht="21" hidden="1" customHeight="1" x14ac:dyDescent="0.2"/>
    <row r="3593" s="2" customFormat="1" ht="21" hidden="1" customHeight="1" x14ac:dyDescent="0.2"/>
    <row r="3594" s="2" customFormat="1" ht="21" hidden="1" customHeight="1" x14ac:dyDescent="0.2"/>
    <row r="3595" s="2" customFormat="1" ht="21" hidden="1" customHeight="1" x14ac:dyDescent="0.2"/>
    <row r="3596" s="2" customFormat="1" ht="21" hidden="1" customHeight="1" x14ac:dyDescent="0.2"/>
    <row r="3597" s="2" customFormat="1" ht="21" hidden="1" customHeight="1" x14ac:dyDescent="0.2"/>
    <row r="3598" s="2" customFormat="1" ht="21" hidden="1" customHeight="1" x14ac:dyDescent="0.2"/>
    <row r="3599" s="2" customFormat="1" ht="21" hidden="1" customHeight="1" x14ac:dyDescent="0.2"/>
    <row r="3600" s="2" customFormat="1" ht="21" hidden="1" customHeight="1" x14ac:dyDescent="0.2"/>
    <row r="3601" s="2" customFormat="1" ht="21" hidden="1" customHeight="1" x14ac:dyDescent="0.2"/>
    <row r="3602" s="2" customFormat="1" ht="21" hidden="1" customHeight="1" x14ac:dyDescent="0.2"/>
    <row r="3603" s="2" customFormat="1" ht="21" hidden="1" customHeight="1" x14ac:dyDescent="0.2"/>
    <row r="3604" s="2" customFormat="1" ht="21" hidden="1" customHeight="1" x14ac:dyDescent="0.2"/>
    <row r="3605" s="2" customFormat="1" ht="21" hidden="1" customHeight="1" x14ac:dyDescent="0.2"/>
    <row r="3606" s="2" customFormat="1" ht="21" hidden="1" customHeight="1" x14ac:dyDescent="0.2"/>
    <row r="3607" s="2" customFormat="1" ht="21" hidden="1" customHeight="1" x14ac:dyDescent="0.2"/>
    <row r="3608" s="2" customFormat="1" ht="21" hidden="1" customHeight="1" x14ac:dyDescent="0.2"/>
    <row r="3609" s="2" customFormat="1" ht="21" hidden="1" customHeight="1" x14ac:dyDescent="0.2"/>
    <row r="3610" s="2" customFormat="1" ht="21" hidden="1" customHeight="1" x14ac:dyDescent="0.2"/>
    <row r="3611" s="2" customFormat="1" ht="21" hidden="1" customHeight="1" x14ac:dyDescent="0.2"/>
    <row r="3612" s="2" customFormat="1" ht="21" hidden="1" customHeight="1" x14ac:dyDescent="0.2"/>
    <row r="3613" s="2" customFormat="1" ht="21" hidden="1" customHeight="1" x14ac:dyDescent="0.2"/>
    <row r="3614" s="2" customFormat="1" ht="21" hidden="1" customHeight="1" x14ac:dyDescent="0.2"/>
    <row r="3615" s="2" customFormat="1" ht="21" hidden="1" customHeight="1" x14ac:dyDescent="0.2"/>
    <row r="3616" s="2" customFormat="1" ht="21" hidden="1" customHeight="1" x14ac:dyDescent="0.2"/>
    <row r="3617" s="2" customFormat="1" ht="21" hidden="1" customHeight="1" x14ac:dyDescent="0.2"/>
    <row r="3618" s="2" customFormat="1" ht="21" hidden="1" customHeight="1" x14ac:dyDescent="0.2"/>
    <row r="3619" s="2" customFormat="1" ht="21" hidden="1" customHeight="1" x14ac:dyDescent="0.2"/>
    <row r="3620" s="2" customFormat="1" ht="21" hidden="1" customHeight="1" x14ac:dyDescent="0.2"/>
    <row r="3621" s="2" customFormat="1" ht="21" hidden="1" customHeight="1" x14ac:dyDescent="0.2"/>
    <row r="3622" s="2" customFormat="1" ht="21" hidden="1" customHeight="1" x14ac:dyDescent="0.2"/>
    <row r="3623" s="2" customFormat="1" ht="21" hidden="1" customHeight="1" x14ac:dyDescent="0.2"/>
    <row r="3624" s="2" customFormat="1" ht="21" hidden="1" customHeight="1" x14ac:dyDescent="0.2"/>
    <row r="3625" s="2" customFormat="1" ht="21" hidden="1" customHeight="1" x14ac:dyDescent="0.2"/>
    <row r="3626" s="2" customFormat="1" ht="21" hidden="1" customHeight="1" x14ac:dyDescent="0.2"/>
    <row r="3627" s="2" customFormat="1" ht="21" hidden="1" customHeight="1" x14ac:dyDescent="0.2"/>
    <row r="3628" s="2" customFormat="1" ht="21" hidden="1" customHeight="1" x14ac:dyDescent="0.2"/>
    <row r="3629" s="2" customFormat="1" ht="21" hidden="1" customHeight="1" x14ac:dyDescent="0.2"/>
    <row r="3630" s="2" customFormat="1" ht="21" hidden="1" customHeight="1" x14ac:dyDescent="0.2"/>
    <row r="3631" s="2" customFormat="1" ht="21" hidden="1" customHeight="1" x14ac:dyDescent="0.2"/>
    <row r="3632" s="2" customFormat="1" ht="21" hidden="1" customHeight="1" x14ac:dyDescent="0.2"/>
    <row r="3633" s="2" customFormat="1" ht="21" hidden="1" customHeight="1" x14ac:dyDescent="0.2"/>
    <row r="3634" s="2" customFormat="1" ht="21" hidden="1" customHeight="1" x14ac:dyDescent="0.2"/>
    <row r="3635" s="2" customFormat="1" ht="21" hidden="1" customHeight="1" x14ac:dyDescent="0.2"/>
    <row r="3636" s="2" customFormat="1" ht="21" hidden="1" customHeight="1" x14ac:dyDescent="0.2"/>
    <row r="3637" s="2" customFormat="1" ht="21" hidden="1" customHeight="1" x14ac:dyDescent="0.2"/>
    <row r="3638" s="2" customFormat="1" ht="21" hidden="1" customHeight="1" x14ac:dyDescent="0.2"/>
    <row r="3639" s="2" customFormat="1" ht="21" hidden="1" customHeight="1" x14ac:dyDescent="0.2"/>
    <row r="3640" s="2" customFormat="1" ht="21" hidden="1" customHeight="1" x14ac:dyDescent="0.2"/>
    <row r="3641" s="2" customFormat="1" ht="21" hidden="1" customHeight="1" x14ac:dyDescent="0.2"/>
    <row r="3642" s="2" customFormat="1" ht="21" hidden="1" customHeight="1" x14ac:dyDescent="0.2"/>
    <row r="3643" s="2" customFormat="1" ht="21" hidden="1" customHeight="1" x14ac:dyDescent="0.2"/>
    <row r="3644" s="2" customFormat="1" ht="21" hidden="1" customHeight="1" x14ac:dyDescent="0.2"/>
    <row r="3645" s="2" customFormat="1" ht="21" hidden="1" customHeight="1" x14ac:dyDescent="0.2"/>
    <row r="3646" s="2" customFormat="1" ht="21" hidden="1" customHeight="1" x14ac:dyDescent="0.2"/>
    <row r="3647" s="2" customFormat="1" ht="21" hidden="1" customHeight="1" x14ac:dyDescent="0.2"/>
    <row r="3648" s="2" customFormat="1" ht="21" hidden="1" customHeight="1" x14ac:dyDescent="0.2"/>
    <row r="3649" s="2" customFormat="1" ht="21" hidden="1" customHeight="1" x14ac:dyDescent="0.2"/>
    <row r="3650" s="2" customFormat="1" ht="21" hidden="1" customHeight="1" x14ac:dyDescent="0.2"/>
    <row r="3651" s="2" customFormat="1" ht="21" hidden="1" customHeight="1" x14ac:dyDescent="0.2"/>
    <row r="3652" s="2" customFormat="1" ht="21" hidden="1" customHeight="1" x14ac:dyDescent="0.2"/>
    <row r="3653" s="2" customFormat="1" ht="21" hidden="1" customHeight="1" x14ac:dyDescent="0.2"/>
    <row r="3654" s="2" customFormat="1" ht="21" hidden="1" customHeight="1" x14ac:dyDescent="0.2"/>
    <row r="3655" s="2" customFormat="1" ht="21" hidden="1" customHeight="1" x14ac:dyDescent="0.2"/>
    <row r="3656" s="2" customFormat="1" ht="21" hidden="1" customHeight="1" x14ac:dyDescent="0.2"/>
    <row r="3657" s="2" customFormat="1" ht="21" hidden="1" customHeight="1" x14ac:dyDescent="0.2"/>
    <row r="3658" s="2" customFormat="1" ht="21" hidden="1" customHeight="1" x14ac:dyDescent="0.2"/>
    <row r="3659" s="2" customFormat="1" ht="21" hidden="1" customHeight="1" x14ac:dyDescent="0.2"/>
    <row r="3660" s="2" customFormat="1" ht="21" hidden="1" customHeight="1" x14ac:dyDescent="0.2"/>
    <row r="3661" s="2" customFormat="1" ht="21" hidden="1" customHeight="1" x14ac:dyDescent="0.2"/>
    <row r="3662" s="2" customFormat="1" ht="21" hidden="1" customHeight="1" x14ac:dyDescent="0.2"/>
    <row r="3663" s="2" customFormat="1" ht="21" hidden="1" customHeight="1" x14ac:dyDescent="0.2"/>
    <row r="3664" s="2" customFormat="1" ht="21" hidden="1" customHeight="1" x14ac:dyDescent="0.2"/>
    <row r="3665" s="2" customFormat="1" ht="21" hidden="1" customHeight="1" x14ac:dyDescent="0.2"/>
    <row r="3666" s="2" customFormat="1" ht="21" hidden="1" customHeight="1" x14ac:dyDescent="0.2"/>
    <row r="3667" s="2" customFormat="1" ht="21" hidden="1" customHeight="1" x14ac:dyDescent="0.2"/>
    <row r="3668" s="2" customFormat="1" ht="21" hidden="1" customHeight="1" x14ac:dyDescent="0.2"/>
    <row r="3669" s="2" customFormat="1" ht="21" hidden="1" customHeight="1" x14ac:dyDescent="0.2"/>
    <row r="3670" s="2" customFormat="1" ht="21" hidden="1" customHeight="1" x14ac:dyDescent="0.2"/>
    <row r="3671" s="2" customFormat="1" ht="21" hidden="1" customHeight="1" x14ac:dyDescent="0.2"/>
    <row r="3672" s="2" customFormat="1" ht="21" hidden="1" customHeight="1" x14ac:dyDescent="0.2"/>
    <row r="3673" s="2" customFormat="1" ht="21" hidden="1" customHeight="1" x14ac:dyDescent="0.2"/>
    <row r="3674" s="2" customFormat="1" ht="21" hidden="1" customHeight="1" x14ac:dyDescent="0.2"/>
    <row r="3675" s="2" customFormat="1" ht="21" hidden="1" customHeight="1" x14ac:dyDescent="0.2"/>
    <row r="3676" s="2" customFormat="1" ht="21" hidden="1" customHeight="1" x14ac:dyDescent="0.2"/>
    <row r="3677" s="2" customFormat="1" ht="21" hidden="1" customHeight="1" x14ac:dyDescent="0.2"/>
    <row r="3678" s="2" customFormat="1" ht="21" hidden="1" customHeight="1" x14ac:dyDescent="0.2"/>
    <row r="3679" s="2" customFormat="1" ht="21" hidden="1" customHeight="1" x14ac:dyDescent="0.2"/>
    <row r="3680" s="2" customFormat="1" ht="21" hidden="1" customHeight="1" x14ac:dyDescent="0.2"/>
    <row r="3681" s="2" customFormat="1" ht="21" hidden="1" customHeight="1" x14ac:dyDescent="0.2"/>
    <row r="3682" s="2" customFormat="1" ht="21" hidden="1" customHeight="1" x14ac:dyDescent="0.2"/>
    <row r="3683" s="2" customFormat="1" ht="21" hidden="1" customHeight="1" x14ac:dyDescent="0.2"/>
    <row r="3684" s="2" customFormat="1" ht="21" hidden="1" customHeight="1" x14ac:dyDescent="0.2"/>
    <row r="3685" s="2" customFormat="1" ht="21" hidden="1" customHeight="1" x14ac:dyDescent="0.2"/>
    <row r="3686" s="2" customFormat="1" ht="21" hidden="1" customHeight="1" x14ac:dyDescent="0.2"/>
    <row r="3687" s="2" customFormat="1" ht="21" hidden="1" customHeight="1" x14ac:dyDescent="0.2"/>
    <row r="3688" s="2" customFormat="1" ht="21" hidden="1" customHeight="1" x14ac:dyDescent="0.2"/>
    <row r="3689" s="2" customFormat="1" ht="21" hidden="1" customHeight="1" x14ac:dyDescent="0.2"/>
    <row r="3690" s="2" customFormat="1" ht="21" hidden="1" customHeight="1" x14ac:dyDescent="0.2"/>
    <row r="3691" s="2" customFormat="1" ht="21" hidden="1" customHeight="1" x14ac:dyDescent="0.2"/>
    <row r="3692" s="2" customFormat="1" ht="21" hidden="1" customHeight="1" x14ac:dyDescent="0.2"/>
    <row r="3693" s="2" customFormat="1" ht="21" hidden="1" customHeight="1" x14ac:dyDescent="0.2"/>
    <row r="3694" s="2" customFormat="1" ht="21" hidden="1" customHeight="1" x14ac:dyDescent="0.2"/>
    <row r="3695" s="2" customFormat="1" ht="21" hidden="1" customHeight="1" x14ac:dyDescent="0.2"/>
    <row r="3696" s="2" customFormat="1" ht="21" hidden="1" customHeight="1" x14ac:dyDescent="0.2"/>
    <row r="3697" s="2" customFormat="1" ht="21" hidden="1" customHeight="1" x14ac:dyDescent="0.2"/>
    <row r="3698" s="2" customFormat="1" ht="21" hidden="1" customHeight="1" x14ac:dyDescent="0.2"/>
    <row r="3699" s="2" customFormat="1" ht="21" hidden="1" customHeight="1" x14ac:dyDescent="0.2"/>
    <row r="3700" s="2" customFormat="1" ht="21" hidden="1" customHeight="1" x14ac:dyDescent="0.2"/>
    <row r="3701" s="2" customFormat="1" ht="21" hidden="1" customHeight="1" x14ac:dyDescent="0.2"/>
    <row r="3702" s="2" customFormat="1" ht="21" hidden="1" customHeight="1" x14ac:dyDescent="0.2"/>
    <row r="3703" s="2" customFormat="1" ht="21" hidden="1" customHeight="1" x14ac:dyDescent="0.2"/>
    <row r="3704" s="2" customFormat="1" ht="21" hidden="1" customHeight="1" x14ac:dyDescent="0.2"/>
    <row r="3705" s="2" customFormat="1" ht="21" hidden="1" customHeight="1" x14ac:dyDescent="0.2"/>
    <row r="3706" s="2" customFormat="1" ht="21" hidden="1" customHeight="1" x14ac:dyDescent="0.2"/>
    <row r="3707" s="2" customFormat="1" ht="21" hidden="1" customHeight="1" x14ac:dyDescent="0.2"/>
    <row r="3708" s="2" customFormat="1" ht="21" hidden="1" customHeight="1" x14ac:dyDescent="0.2"/>
    <row r="3709" s="2" customFormat="1" ht="21" hidden="1" customHeight="1" x14ac:dyDescent="0.2"/>
    <row r="3710" s="2" customFormat="1" ht="21" hidden="1" customHeight="1" x14ac:dyDescent="0.2"/>
    <row r="3711" s="2" customFormat="1" ht="21" hidden="1" customHeight="1" x14ac:dyDescent="0.2"/>
    <row r="3712" s="2" customFormat="1" ht="21" hidden="1" customHeight="1" x14ac:dyDescent="0.2"/>
    <row r="3713" s="2" customFormat="1" ht="21" hidden="1" customHeight="1" x14ac:dyDescent="0.2"/>
    <row r="3714" s="2" customFormat="1" ht="21" hidden="1" customHeight="1" x14ac:dyDescent="0.2"/>
    <row r="3715" s="2" customFormat="1" ht="21" hidden="1" customHeight="1" x14ac:dyDescent="0.2"/>
    <row r="3716" s="2" customFormat="1" ht="21" hidden="1" customHeight="1" x14ac:dyDescent="0.2"/>
    <row r="3717" s="2" customFormat="1" ht="21" hidden="1" customHeight="1" x14ac:dyDescent="0.2"/>
    <row r="3718" s="2" customFormat="1" ht="21" hidden="1" customHeight="1" x14ac:dyDescent="0.2"/>
    <row r="3719" s="2" customFormat="1" ht="21" hidden="1" customHeight="1" x14ac:dyDescent="0.2"/>
    <row r="3720" s="2" customFormat="1" ht="21" hidden="1" customHeight="1" x14ac:dyDescent="0.2"/>
    <row r="3721" s="2" customFormat="1" ht="21" hidden="1" customHeight="1" x14ac:dyDescent="0.2"/>
    <row r="3722" s="2" customFormat="1" ht="21" hidden="1" customHeight="1" x14ac:dyDescent="0.2"/>
    <row r="3723" s="2" customFormat="1" ht="21" hidden="1" customHeight="1" x14ac:dyDescent="0.2"/>
    <row r="3724" s="2" customFormat="1" ht="21" hidden="1" customHeight="1" x14ac:dyDescent="0.2"/>
    <row r="3725" s="2" customFormat="1" ht="21" hidden="1" customHeight="1" x14ac:dyDescent="0.2"/>
    <row r="3726" s="2" customFormat="1" ht="21" hidden="1" customHeight="1" x14ac:dyDescent="0.2"/>
    <row r="3727" s="2" customFormat="1" ht="21" hidden="1" customHeight="1" x14ac:dyDescent="0.2"/>
    <row r="3728" s="2" customFormat="1" ht="21" hidden="1" customHeight="1" x14ac:dyDescent="0.2"/>
    <row r="3729" s="2" customFormat="1" ht="21" hidden="1" customHeight="1" x14ac:dyDescent="0.2"/>
    <row r="3730" s="2" customFormat="1" ht="21" hidden="1" customHeight="1" x14ac:dyDescent="0.2"/>
    <row r="3731" s="2" customFormat="1" ht="21" hidden="1" customHeight="1" x14ac:dyDescent="0.2"/>
    <row r="3732" s="2" customFormat="1" ht="21" hidden="1" customHeight="1" x14ac:dyDescent="0.2"/>
    <row r="3733" s="2" customFormat="1" ht="21" hidden="1" customHeight="1" x14ac:dyDescent="0.2"/>
    <row r="3734" s="2" customFormat="1" ht="21" hidden="1" customHeight="1" x14ac:dyDescent="0.2"/>
    <row r="3735" s="2" customFormat="1" ht="21" hidden="1" customHeight="1" x14ac:dyDescent="0.2"/>
    <row r="3736" s="2" customFormat="1" ht="21" hidden="1" customHeight="1" x14ac:dyDescent="0.2"/>
    <row r="3737" s="2" customFormat="1" ht="21" hidden="1" customHeight="1" x14ac:dyDescent="0.2"/>
    <row r="3738" s="2" customFormat="1" ht="21" hidden="1" customHeight="1" x14ac:dyDescent="0.2"/>
    <row r="3739" s="2" customFormat="1" ht="21" hidden="1" customHeight="1" x14ac:dyDescent="0.2"/>
    <row r="3740" s="2" customFormat="1" ht="21" hidden="1" customHeight="1" x14ac:dyDescent="0.2"/>
    <row r="3741" s="2" customFormat="1" ht="21" hidden="1" customHeight="1" x14ac:dyDescent="0.2"/>
    <row r="3742" s="2" customFormat="1" ht="21" hidden="1" customHeight="1" x14ac:dyDescent="0.2"/>
    <row r="3743" s="2" customFormat="1" ht="21" hidden="1" customHeight="1" x14ac:dyDescent="0.2"/>
    <row r="3744" s="2" customFormat="1" ht="21" hidden="1" customHeight="1" x14ac:dyDescent="0.2"/>
    <row r="3745" s="2" customFormat="1" ht="21" hidden="1" customHeight="1" x14ac:dyDescent="0.2"/>
    <row r="3746" s="2" customFormat="1" ht="21" hidden="1" customHeight="1" x14ac:dyDescent="0.2"/>
    <row r="3747" s="2" customFormat="1" ht="21" hidden="1" customHeight="1" x14ac:dyDescent="0.2"/>
    <row r="3748" s="2" customFormat="1" ht="21" hidden="1" customHeight="1" x14ac:dyDescent="0.2"/>
    <row r="3749" s="2" customFormat="1" ht="21" hidden="1" customHeight="1" x14ac:dyDescent="0.2"/>
    <row r="3750" s="2" customFormat="1" ht="21" hidden="1" customHeight="1" x14ac:dyDescent="0.2"/>
    <row r="3751" s="2" customFormat="1" ht="21" hidden="1" customHeight="1" x14ac:dyDescent="0.2"/>
    <row r="3752" s="2" customFormat="1" ht="21" hidden="1" customHeight="1" x14ac:dyDescent="0.2"/>
    <row r="3753" s="2" customFormat="1" ht="21" hidden="1" customHeight="1" x14ac:dyDescent="0.2"/>
    <row r="3754" s="2" customFormat="1" ht="21" hidden="1" customHeight="1" x14ac:dyDescent="0.2"/>
    <row r="3755" s="2" customFormat="1" ht="21" hidden="1" customHeight="1" x14ac:dyDescent="0.2"/>
    <row r="3756" s="2" customFormat="1" ht="21" hidden="1" customHeight="1" x14ac:dyDescent="0.2"/>
    <row r="3757" s="2" customFormat="1" ht="21" hidden="1" customHeight="1" x14ac:dyDescent="0.2"/>
    <row r="3758" s="2" customFormat="1" ht="21" hidden="1" customHeight="1" x14ac:dyDescent="0.2"/>
    <row r="3759" s="2" customFormat="1" ht="21" hidden="1" customHeight="1" x14ac:dyDescent="0.2"/>
    <row r="3760" s="2" customFormat="1" ht="21" hidden="1" customHeight="1" x14ac:dyDescent="0.2"/>
    <row r="3761" s="2" customFormat="1" ht="21" hidden="1" customHeight="1" x14ac:dyDescent="0.2"/>
    <row r="3762" s="2" customFormat="1" ht="21" hidden="1" customHeight="1" x14ac:dyDescent="0.2"/>
    <row r="3763" s="2" customFormat="1" ht="21" hidden="1" customHeight="1" x14ac:dyDescent="0.2"/>
    <row r="3764" s="2" customFormat="1" ht="21" hidden="1" customHeight="1" x14ac:dyDescent="0.2"/>
    <row r="3765" s="2" customFormat="1" ht="21" hidden="1" customHeight="1" x14ac:dyDescent="0.2"/>
    <row r="3766" s="2" customFormat="1" ht="21" hidden="1" customHeight="1" x14ac:dyDescent="0.2"/>
    <row r="3767" s="2" customFormat="1" ht="21" hidden="1" customHeight="1" x14ac:dyDescent="0.2"/>
    <row r="3768" s="2" customFormat="1" ht="21" hidden="1" customHeight="1" x14ac:dyDescent="0.2"/>
    <row r="3769" s="2" customFormat="1" ht="21" hidden="1" customHeight="1" x14ac:dyDescent="0.2"/>
    <row r="3770" s="2" customFormat="1" ht="21" hidden="1" customHeight="1" x14ac:dyDescent="0.2"/>
    <row r="3771" s="2" customFormat="1" ht="21" hidden="1" customHeight="1" x14ac:dyDescent="0.2"/>
    <row r="3772" s="2" customFormat="1" ht="21" hidden="1" customHeight="1" x14ac:dyDescent="0.2"/>
    <row r="3773" s="2" customFormat="1" ht="21" hidden="1" customHeight="1" x14ac:dyDescent="0.2"/>
    <row r="3774" s="2" customFormat="1" ht="21" hidden="1" customHeight="1" x14ac:dyDescent="0.2"/>
    <row r="3775" s="2" customFormat="1" ht="21" hidden="1" customHeight="1" x14ac:dyDescent="0.2"/>
    <row r="3776" s="2" customFormat="1" ht="21" hidden="1" customHeight="1" x14ac:dyDescent="0.2"/>
    <row r="3777" s="2" customFormat="1" ht="21" hidden="1" customHeight="1" x14ac:dyDescent="0.2"/>
    <row r="3778" s="2" customFormat="1" ht="21" hidden="1" customHeight="1" x14ac:dyDescent="0.2"/>
    <row r="3779" s="2" customFormat="1" ht="21" hidden="1" customHeight="1" x14ac:dyDescent="0.2"/>
    <row r="3780" s="2" customFormat="1" ht="21" hidden="1" customHeight="1" x14ac:dyDescent="0.2"/>
    <row r="3781" s="2" customFormat="1" ht="21" hidden="1" customHeight="1" x14ac:dyDescent="0.2"/>
    <row r="3782" s="2" customFormat="1" ht="21" hidden="1" customHeight="1" x14ac:dyDescent="0.2"/>
    <row r="3783" s="2" customFormat="1" ht="21" hidden="1" customHeight="1" x14ac:dyDescent="0.2"/>
    <row r="3784" s="2" customFormat="1" ht="21" hidden="1" customHeight="1" x14ac:dyDescent="0.2"/>
    <row r="3785" s="2" customFormat="1" ht="21" hidden="1" customHeight="1" x14ac:dyDescent="0.2"/>
    <row r="3786" s="2" customFormat="1" ht="21" hidden="1" customHeight="1" x14ac:dyDescent="0.2"/>
    <row r="3787" s="2" customFormat="1" ht="21" hidden="1" customHeight="1" x14ac:dyDescent="0.2"/>
    <row r="3788" s="2" customFormat="1" ht="21" hidden="1" customHeight="1" x14ac:dyDescent="0.2"/>
    <row r="3789" s="2" customFormat="1" ht="21" hidden="1" customHeight="1" x14ac:dyDescent="0.2"/>
    <row r="3790" s="2" customFormat="1" ht="21" hidden="1" customHeight="1" x14ac:dyDescent="0.2"/>
    <row r="3791" s="2" customFormat="1" ht="21" hidden="1" customHeight="1" x14ac:dyDescent="0.2"/>
    <row r="3792" s="2" customFormat="1" ht="21" hidden="1" customHeight="1" x14ac:dyDescent="0.2"/>
    <row r="3793" s="2" customFormat="1" ht="21" hidden="1" customHeight="1" x14ac:dyDescent="0.2"/>
    <row r="3794" s="2" customFormat="1" ht="21" hidden="1" customHeight="1" x14ac:dyDescent="0.2"/>
    <row r="3795" s="2" customFormat="1" ht="21" hidden="1" customHeight="1" x14ac:dyDescent="0.2"/>
    <row r="3796" s="2" customFormat="1" ht="21" hidden="1" customHeight="1" x14ac:dyDescent="0.2"/>
    <row r="3797" s="2" customFormat="1" ht="21" hidden="1" customHeight="1" x14ac:dyDescent="0.2"/>
    <row r="3798" s="2" customFormat="1" ht="21" hidden="1" customHeight="1" x14ac:dyDescent="0.2"/>
    <row r="3799" s="2" customFormat="1" ht="21" hidden="1" customHeight="1" x14ac:dyDescent="0.2"/>
    <row r="3800" s="2" customFormat="1" ht="21" hidden="1" customHeight="1" x14ac:dyDescent="0.2"/>
    <row r="3801" s="2" customFormat="1" ht="21" hidden="1" customHeight="1" x14ac:dyDescent="0.2"/>
    <row r="3802" s="2" customFormat="1" ht="21" hidden="1" customHeight="1" x14ac:dyDescent="0.2"/>
    <row r="3803" s="2" customFormat="1" ht="21" hidden="1" customHeight="1" x14ac:dyDescent="0.2"/>
    <row r="3804" s="2" customFormat="1" ht="21" hidden="1" customHeight="1" x14ac:dyDescent="0.2"/>
    <row r="3805" s="2" customFormat="1" ht="21" hidden="1" customHeight="1" x14ac:dyDescent="0.2"/>
    <row r="3806" s="2" customFormat="1" ht="21" hidden="1" customHeight="1" x14ac:dyDescent="0.2"/>
    <row r="3807" s="2" customFormat="1" ht="21" hidden="1" customHeight="1" x14ac:dyDescent="0.2"/>
    <row r="3808" s="2" customFormat="1" ht="21" hidden="1" customHeight="1" x14ac:dyDescent="0.2"/>
    <row r="3809" s="2" customFormat="1" ht="21" hidden="1" customHeight="1" x14ac:dyDescent="0.2"/>
    <row r="3810" s="2" customFormat="1" ht="21" hidden="1" customHeight="1" x14ac:dyDescent="0.2"/>
    <row r="3811" s="2" customFormat="1" ht="21" hidden="1" customHeight="1" x14ac:dyDescent="0.2"/>
    <row r="3812" s="2" customFormat="1" ht="21" hidden="1" customHeight="1" x14ac:dyDescent="0.2"/>
    <row r="3813" s="2" customFormat="1" ht="21" hidden="1" customHeight="1" x14ac:dyDescent="0.2"/>
    <row r="3814" s="2" customFormat="1" ht="21" hidden="1" customHeight="1" x14ac:dyDescent="0.2"/>
    <row r="3815" s="2" customFormat="1" ht="21" hidden="1" customHeight="1" x14ac:dyDescent="0.2"/>
    <row r="3816" s="2" customFormat="1" ht="21" hidden="1" customHeight="1" x14ac:dyDescent="0.2"/>
    <row r="3817" s="2" customFormat="1" ht="21" hidden="1" customHeight="1" x14ac:dyDescent="0.2"/>
    <row r="3818" s="2" customFormat="1" ht="21" hidden="1" customHeight="1" x14ac:dyDescent="0.2"/>
    <row r="3819" s="2" customFormat="1" ht="21" hidden="1" customHeight="1" x14ac:dyDescent="0.2"/>
    <row r="3820" s="2" customFormat="1" ht="21" hidden="1" customHeight="1" x14ac:dyDescent="0.2"/>
    <row r="3821" s="2" customFormat="1" ht="21" hidden="1" customHeight="1" x14ac:dyDescent="0.2"/>
    <row r="3822" s="2" customFormat="1" ht="21" hidden="1" customHeight="1" x14ac:dyDescent="0.2"/>
    <row r="3823" s="2" customFormat="1" ht="21" hidden="1" customHeight="1" x14ac:dyDescent="0.2"/>
    <row r="3824" s="2" customFormat="1" ht="21" hidden="1" customHeight="1" x14ac:dyDescent="0.2"/>
    <row r="3825" s="2" customFormat="1" ht="21" hidden="1" customHeight="1" x14ac:dyDescent="0.2"/>
    <row r="3826" s="2" customFormat="1" ht="21" hidden="1" customHeight="1" x14ac:dyDescent="0.2"/>
    <row r="3827" s="2" customFormat="1" ht="21" hidden="1" customHeight="1" x14ac:dyDescent="0.2"/>
    <row r="3828" s="2" customFormat="1" ht="21" hidden="1" customHeight="1" x14ac:dyDescent="0.2"/>
    <row r="3829" s="2" customFormat="1" ht="21" hidden="1" customHeight="1" x14ac:dyDescent="0.2"/>
    <row r="3830" s="2" customFormat="1" ht="21" hidden="1" customHeight="1" x14ac:dyDescent="0.2"/>
    <row r="3831" s="2" customFormat="1" ht="21" hidden="1" customHeight="1" x14ac:dyDescent="0.2"/>
    <row r="3832" s="2" customFormat="1" ht="21" hidden="1" customHeight="1" x14ac:dyDescent="0.2"/>
    <row r="3833" s="2" customFormat="1" ht="21" hidden="1" customHeight="1" x14ac:dyDescent="0.2"/>
    <row r="3834" s="2" customFormat="1" ht="21" hidden="1" customHeight="1" x14ac:dyDescent="0.2"/>
    <row r="3835" s="2" customFormat="1" ht="21" hidden="1" customHeight="1" x14ac:dyDescent="0.2"/>
    <row r="3836" s="2" customFormat="1" ht="21" hidden="1" customHeight="1" x14ac:dyDescent="0.2"/>
    <row r="3837" s="2" customFormat="1" ht="21" hidden="1" customHeight="1" x14ac:dyDescent="0.2"/>
    <row r="3838" s="2" customFormat="1" ht="21" hidden="1" customHeight="1" x14ac:dyDescent="0.2"/>
    <row r="3839" s="2" customFormat="1" ht="21" hidden="1" customHeight="1" x14ac:dyDescent="0.2"/>
    <row r="3840" s="2" customFormat="1" ht="21" hidden="1" customHeight="1" x14ac:dyDescent="0.2"/>
    <row r="3841" s="2" customFormat="1" ht="21" hidden="1" customHeight="1" x14ac:dyDescent="0.2"/>
    <row r="3842" s="2" customFormat="1" ht="21" hidden="1" customHeight="1" x14ac:dyDescent="0.2"/>
    <row r="3843" s="2" customFormat="1" ht="21" hidden="1" customHeight="1" x14ac:dyDescent="0.2"/>
    <row r="3844" s="2" customFormat="1" ht="21" hidden="1" customHeight="1" x14ac:dyDescent="0.2"/>
    <row r="3845" s="2" customFormat="1" ht="21" hidden="1" customHeight="1" x14ac:dyDescent="0.2"/>
    <row r="3846" s="2" customFormat="1" ht="21" hidden="1" customHeight="1" x14ac:dyDescent="0.2"/>
    <row r="3847" s="2" customFormat="1" ht="21" hidden="1" customHeight="1" x14ac:dyDescent="0.2"/>
    <row r="3848" s="2" customFormat="1" ht="21" hidden="1" customHeight="1" x14ac:dyDescent="0.2"/>
    <row r="3849" s="2" customFormat="1" ht="21" hidden="1" customHeight="1" x14ac:dyDescent="0.2"/>
    <row r="3850" s="2" customFormat="1" ht="21" hidden="1" customHeight="1" x14ac:dyDescent="0.2"/>
    <row r="3851" s="2" customFormat="1" ht="21" hidden="1" customHeight="1" x14ac:dyDescent="0.2"/>
    <row r="3852" s="2" customFormat="1" ht="21" hidden="1" customHeight="1" x14ac:dyDescent="0.2"/>
    <row r="3853" s="2" customFormat="1" ht="21" hidden="1" customHeight="1" x14ac:dyDescent="0.2"/>
    <row r="3854" s="2" customFormat="1" ht="21" hidden="1" customHeight="1" x14ac:dyDescent="0.2"/>
    <row r="3855" s="2" customFormat="1" ht="21" hidden="1" customHeight="1" x14ac:dyDescent="0.2"/>
    <row r="3856" s="2" customFormat="1" ht="21" hidden="1" customHeight="1" x14ac:dyDescent="0.2"/>
    <row r="3857" s="2" customFormat="1" ht="21" hidden="1" customHeight="1" x14ac:dyDescent="0.2"/>
    <row r="3858" s="2" customFormat="1" ht="21" hidden="1" customHeight="1" x14ac:dyDescent="0.2"/>
    <row r="3859" s="2" customFormat="1" ht="21" hidden="1" customHeight="1" x14ac:dyDescent="0.2"/>
    <row r="3860" s="2" customFormat="1" ht="21" hidden="1" customHeight="1" x14ac:dyDescent="0.2"/>
    <row r="3861" s="2" customFormat="1" ht="21" hidden="1" customHeight="1" x14ac:dyDescent="0.2"/>
    <row r="3862" s="2" customFormat="1" ht="21" hidden="1" customHeight="1" x14ac:dyDescent="0.2"/>
    <row r="3863" s="2" customFormat="1" ht="21" hidden="1" customHeight="1" x14ac:dyDescent="0.2"/>
    <row r="3864" s="2" customFormat="1" ht="21" hidden="1" customHeight="1" x14ac:dyDescent="0.2"/>
    <row r="3865" s="2" customFormat="1" ht="21" hidden="1" customHeight="1" x14ac:dyDescent="0.2"/>
    <row r="3866" s="2" customFormat="1" ht="21" hidden="1" customHeight="1" x14ac:dyDescent="0.2"/>
    <row r="3867" s="2" customFormat="1" ht="21" hidden="1" customHeight="1" x14ac:dyDescent="0.2"/>
    <row r="3868" s="2" customFormat="1" ht="21" hidden="1" customHeight="1" x14ac:dyDescent="0.2"/>
    <row r="3869" s="2" customFormat="1" ht="21" hidden="1" customHeight="1" x14ac:dyDescent="0.2"/>
    <row r="3870" s="2" customFormat="1" ht="21" hidden="1" customHeight="1" x14ac:dyDescent="0.2"/>
    <row r="3871" s="2" customFormat="1" ht="21" hidden="1" customHeight="1" x14ac:dyDescent="0.2"/>
    <row r="3872" s="2" customFormat="1" ht="21" hidden="1" customHeight="1" x14ac:dyDescent="0.2"/>
    <row r="3873" s="2" customFormat="1" ht="21" hidden="1" customHeight="1" x14ac:dyDescent="0.2"/>
    <row r="3874" s="2" customFormat="1" ht="21" hidden="1" customHeight="1" x14ac:dyDescent="0.2"/>
    <row r="3875" s="2" customFormat="1" ht="21" hidden="1" customHeight="1" x14ac:dyDescent="0.2"/>
    <row r="3876" s="2" customFormat="1" ht="21" hidden="1" customHeight="1" x14ac:dyDescent="0.2"/>
    <row r="3877" s="2" customFormat="1" ht="21" hidden="1" customHeight="1" x14ac:dyDescent="0.2"/>
    <row r="3878" s="2" customFormat="1" ht="21" hidden="1" customHeight="1" x14ac:dyDescent="0.2"/>
    <row r="3879" s="2" customFormat="1" ht="21" hidden="1" customHeight="1" x14ac:dyDescent="0.2"/>
    <row r="3880" s="2" customFormat="1" ht="21" hidden="1" customHeight="1" x14ac:dyDescent="0.2"/>
    <row r="3881" s="2" customFormat="1" ht="21" hidden="1" customHeight="1" x14ac:dyDescent="0.2"/>
    <row r="3882" s="2" customFormat="1" ht="21" hidden="1" customHeight="1" x14ac:dyDescent="0.2"/>
    <row r="3883" s="2" customFormat="1" ht="21" hidden="1" customHeight="1" x14ac:dyDescent="0.2"/>
    <row r="3884" s="2" customFormat="1" ht="21" hidden="1" customHeight="1" x14ac:dyDescent="0.2"/>
    <row r="3885" s="2" customFormat="1" ht="21" hidden="1" customHeight="1" x14ac:dyDescent="0.2"/>
    <row r="3886" s="2" customFormat="1" ht="21" hidden="1" customHeight="1" x14ac:dyDescent="0.2"/>
    <row r="3887" s="2" customFormat="1" ht="21" hidden="1" customHeight="1" x14ac:dyDescent="0.2"/>
    <row r="3888" s="2" customFormat="1" ht="21" hidden="1" customHeight="1" x14ac:dyDescent="0.2"/>
    <row r="3889" s="2" customFormat="1" ht="21" hidden="1" customHeight="1" x14ac:dyDescent="0.2"/>
    <row r="3890" s="2" customFormat="1" ht="21" hidden="1" customHeight="1" x14ac:dyDescent="0.2"/>
    <row r="3891" s="2" customFormat="1" ht="21" hidden="1" customHeight="1" x14ac:dyDescent="0.2"/>
    <row r="3892" s="2" customFormat="1" ht="21" hidden="1" customHeight="1" x14ac:dyDescent="0.2"/>
    <row r="3893" s="2" customFormat="1" ht="21" hidden="1" customHeight="1" x14ac:dyDescent="0.2"/>
    <row r="3894" s="2" customFormat="1" ht="21" hidden="1" customHeight="1" x14ac:dyDescent="0.2"/>
    <row r="3895" s="2" customFormat="1" ht="21" hidden="1" customHeight="1" x14ac:dyDescent="0.2"/>
    <row r="3896" s="2" customFormat="1" ht="21" hidden="1" customHeight="1" x14ac:dyDescent="0.2"/>
    <row r="3897" s="2" customFormat="1" ht="21" hidden="1" customHeight="1" x14ac:dyDescent="0.2"/>
    <row r="3898" s="2" customFormat="1" ht="21" hidden="1" customHeight="1" x14ac:dyDescent="0.2"/>
    <row r="3899" s="2" customFormat="1" ht="21" hidden="1" customHeight="1" x14ac:dyDescent="0.2"/>
    <row r="3900" s="2" customFormat="1" ht="21" hidden="1" customHeight="1" x14ac:dyDescent="0.2"/>
    <row r="3901" s="2" customFormat="1" ht="21" hidden="1" customHeight="1" x14ac:dyDescent="0.2"/>
    <row r="3902" s="2" customFormat="1" ht="21" hidden="1" customHeight="1" x14ac:dyDescent="0.2"/>
    <row r="3903" s="2" customFormat="1" ht="21" hidden="1" customHeight="1" x14ac:dyDescent="0.2"/>
    <row r="3904" s="2" customFormat="1" ht="21" hidden="1" customHeight="1" x14ac:dyDescent="0.2"/>
    <row r="3905" s="2" customFormat="1" ht="21" hidden="1" customHeight="1" x14ac:dyDescent="0.2"/>
    <row r="3906" s="2" customFormat="1" ht="21" hidden="1" customHeight="1" x14ac:dyDescent="0.2"/>
    <row r="3907" s="2" customFormat="1" ht="21" hidden="1" customHeight="1" x14ac:dyDescent="0.2"/>
    <row r="3908" s="2" customFormat="1" ht="21" hidden="1" customHeight="1" x14ac:dyDescent="0.2"/>
    <row r="3909" s="2" customFormat="1" ht="21" hidden="1" customHeight="1" x14ac:dyDescent="0.2"/>
    <row r="3910" s="2" customFormat="1" ht="21" hidden="1" customHeight="1" x14ac:dyDescent="0.2"/>
    <row r="3911" s="2" customFormat="1" ht="21" hidden="1" customHeight="1" x14ac:dyDescent="0.2"/>
    <row r="3912" s="2" customFormat="1" ht="21" hidden="1" customHeight="1" x14ac:dyDescent="0.2"/>
    <row r="3913" s="2" customFormat="1" ht="21" hidden="1" customHeight="1" x14ac:dyDescent="0.2"/>
    <row r="3914" s="2" customFormat="1" ht="21" hidden="1" customHeight="1" x14ac:dyDescent="0.2"/>
    <row r="3915" s="2" customFormat="1" ht="21" hidden="1" customHeight="1" x14ac:dyDescent="0.2"/>
    <row r="3916" s="2" customFormat="1" ht="21" hidden="1" customHeight="1" x14ac:dyDescent="0.2"/>
    <row r="3917" s="2" customFormat="1" ht="21" hidden="1" customHeight="1" x14ac:dyDescent="0.2"/>
    <row r="3918" s="2" customFormat="1" ht="21" hidden="1" customHeight="1" x14ac:dyDescent="0.2"/>
    <row r="3919" s="2" customFormat="1" ht="21" hidden="1" customHeight="1" x14ac:dyDescent="0.2"/>
    <row r="3920" s="2" customFormat="1" ht="21" hidden="1" customHeight="1" x14ac:dyDescent="0.2"/>
    <row r="3921" s="2" customFormat="1" ht="21" hidden="1" customHeight="1" x14ac:dyDescent="0.2"/>
    <row r="3922" s="2" customFormat="1" ht="21" hidden="1" customHeight="1" x14ac:dyDescent="0.2"/>
    <row r="3923" s="2" customFormat="1" ht="21" hidden="1" customHeight="1" x14ac:dyDescent="0.2"/>
    <row r="3924" s="2" customFormat="1" ht="21" hidden="1" customHeight="1" x14ac:dyDescent="0.2"/>
    <row r="3925" s="2" customFormat="1" ht="21" hidden="1" customHeight="1" x14ac:dyDescent="0.2"/>
    <row r="3926" s="2" customFormat="1" ht="21" hidden="1" customHeight="1" x14ac:dyDescent="0.2"/>
    <row r="3927" s="2" customFormat="1" ht="21" hidden="1" customHeight="1" x14ac:dyDescent="0.2"/>
    <row r="3928" s="2" customFormat="1" ht="21" hidden="1" customHeight="1" x14ac:dyDescent="0.2"/>
    <row r="3929" s="2" customFormat="1" ht="21" hidden="1" customHeight="1" x14ac:dyDescent="0.2"/>
    <row r="3930" s="2" customFormat="1" ht="21" hidden="1" customHeight="1" x14ac:dyDescent="0.2"/>
    <row r="3931" s="2" customFormat="1" ht="21" hidden="1" customHeight="1" x14ac:dyDescent="0.2"/>
    <row r="3932" s="2" customFormat="1" ht="21" hidden="1" customHeight="1" x14ac:dyDescent="0.2"/>
    <row r="3933" s="2" customFormat="1" ht="21" hidden="1" customHeight="1" x14ac:dyDescent="0.2"/>
    <row r="3934" s="2" customFormat="1" ht="21" hidden="1" customHeight="1" x14ac:dyDescent="0.2"/>
    <row r="3935" s="2" customFormat="1" ht="21" hidden="1" customHeight="1" x14ac:dyDescent="0.2"/>
    <row r="3936" s="2" customFormat="1" ht="21" hidden="1" customHeight="1" x14ac:dyDescent="0.2"/>
    <row r="3937" s="2" customFormat="1" ht="21" hidden="1" customHeight="1" x14ac:dyDescent="0.2"/>
    <row r="3938" s="2" customFormat="1" ht="21" hidden="1" customHeight="1" x14ac:dyDescent="0.2"/>
    <row r="3939" s="2" customFormat="1" ht="21" hidden="1" customHeight="1" x14ac:dyDescent="0.2"/>
    <row r="3940" s="2" customFormat="1" ht="21" hidden="1" customHeight="1" x14ac:dyDescent="0.2"/>
    <row r="3941" s="2" customFormat="1" ht="21" hidden="1" customHeight="1" x14ac:dyDescent="0.2"/>
    <row r="3942" s="2" customFormat="1" ht="21" hidden="1" customHeight="1" x14ac:dyDescent="0.2"/>
    <row r="3943" s="2" customFormat="1" ht="21" hidden="1" customHeight="1" x14ac:dyDescent="0.2"/>
    <row r="3944" s="2" customFormat="1" ht="21" hidden="1" customHeight="1" x14ac:dyDescent="0.2"/>
    <row r="3945" s="2" customFormat="1" ht="21" hidden="1" customHeight="1" x14ac:dyDescent="0.2"/>
    <row r="3946" s="2" customFormat="1" ht="21" hidden="1" customHeight="1" x14ac:dyDescent="0.2"/>
    <row r="3947" s="2" customFormat="1" ht="21" hidden="1" customHeight="1" x14ac:dyDescent="0.2"/>
    <row r="3948" s="2" customFormat="1" ht="21" hidden="1" customHeight="1" x14ac:dyDescent="0.2"/>
    <row r="3949" s="2" customFormat="1" ht="21" hidden="1" customHeight="1" x14ac:dyDescent="0.2"/>
    <row r="3950" s="2" customFormat="1" ht="21" hidden="1" customHeight="1" x14ac:dyDescent="0.2"/>
    <row r="3951" s="2" customFormat="1" ht="21" hidden="1" customHeight="1" x14ac:dyDescent="0.2"/>
    <row r="3952" s="2" customFormat="1" ht="21" hidden="1" customHeight="1" x14ac:dyDescent="0.2"/>
    <row r="3953" s="2" customFormat="1" ht="21" hidden="1" customHeight="1" x14ac:dyDescent="0.2"/>
    <row r="3954" s="2" customFormat="1" ht="21" hidden="1" customHeight="1" x14ac:dyDescent="0.2"/>
    <row r="3955" s="2" customFormat="1" ht="21" hidden="1" customHeight="1" x14ac:dyDescent="0.2"/>
    <row r="3956" s="2" customFormat="1" ht="21" hidden="1" customHeight="1" x14ac:dyDescent="0.2"/>
    <row r="3957" s="2" customFormat="1" ht="21" hidden="1" customHeight="1" x14ac:dyDescent="0.2"/>
    <row r="3958" s="2" customFormat="1" ht="21" hidden="1" customHeight="1" x14ac:dyDescent="0.2"/>
    <row r="3959" s="2" customFormat="1" ht="21" hidden="1" customHeight="1" x14ac:dyDescent="0.2"/>
    <row r="3960" s="2" customFormat="1" ht="21" hidden="1" customHeight="1" x14ac:dyDescent="0.2"/>
    <row r="3961" s="2" customFormat="1" ht="21" hidden="1" customHeight="1" x14ac:dyDescent="0.2"/>
    <row r="3962" s="2" customFormat="1" ht="21" hidden="1" customHeight="1" x14ac:dyDescent="0.2"/>
    <row r="3963" s="2" customFormat="1" ht="21" hidden="1" customHeight="1" x14ac:dyDescent="0.2"/>
    <row r="3964" s="2" customFormat="1" ht="21" hidden="1" customHeight="1" x14ac:dyDescent="0.2"/>
    <row r="3965" s="2" customFormat="1" ht="21" hidden="1" customHeight="1" x14ac:dyDescent="0.2"/>
    <row r="3966" s="2" customFormat="1" ht="21" hidden="1" customHeight="1" x14ac:dyDescent="0.2"/>
    <row r="3967" s="2" customFormat="1" ht="21" hidden="1" customHeight="1" x14ac:dyDescent="0.2"/>
    <row r="3968" s="2" customFormat="1" ht="21" hidden="1" customHeight="1" x14ac:dyDescent="0.2"/>
    <row r="3969" s="2" customFormat="1" ht="21" hidden="1" customHeight="1" x14ac:dyDescent="0.2"/>
    <row r="3970" s="2" customFormat="1" ht="21" hidden="1" customHeight="1" x14ac:dyDescent="0.2"/>
    <row r="3971" s="2" customFormat="1" ht="21" hidden="1" customHeight="1" x14ac:dyDescent="0.2"/>
    <row r="3972" s="2" customFormat="1" ht="21" hidden="1" customHeight="1" x14ac:dyDescent="0.2"/>
    <row r="3973" s="2" customFormat="1" ht="21" hidden="1" customHeight="1" x14ac:dyDescent="0.2"/>
    <row r="3974" s="2" customFormat="1" ht="21" hidden="1" customHeight="1" x14ac:dyDescent="0.2"/>
    <row r="3975" s="2" customFormat="1" ht="21" hidden="1" customHeight="1" x14ac:dyDescent="0.2"/>
    <row r="3976" s="2" customFormat="1" ht="21" hidden="1" customHeight="1" x14ac:dyDescent="0.2"/>
    <row r="3977" s="2" customFormat="1" ht="21" hidden="1" customHeight="1" x14ac:dyDescent="0.2"/>
    <row r="3978" s="2" customFormat="1" ht="21" hidden="1" customHeight="1" x14ac:dyDescent="0.2"/>
    <row r="3979" s="2" customFormat="1" ht="21" hidden="1" customHeight="1" x14ac:dyDescent="0.2"/>
    <row r="3980" s="2" customFormat="1" ht="21" hidden="1" customHeight="1" x14ac:dyDescent="0.2"/>
    <row r="3981" s="2" customFormat="1" ht="21" hidden="1" customHeight="1" x14ac:dyDescent="0.2"/>
    <row r="3982" s="2" customFormat="1" ht="21" hidden="1" customHeight="1" x14ac:dyDescent="0.2"/>
    <row r="3983" s="2" customFormat="1" ht="21" hidden="1" customHeight="1" x14ac:dyDescent="0.2"/>
    <row r="3984" s="2" customFormat="1" ht="21" hidden="1" customHeight="1" x14ac:dyDescent="0.2"/>
    <row r="3985" s="2" customFormat="1" ht="21" hidden="1" customHeight="1" x14ac:dyDescent="0.2"/>
    <row r="3986" s="2" customFormat="1" ht="21" hidden="1" customHeight="1" x14ac:dyDescent="0.2"/>
    <row r="3987" s="2" customFormat="1" ht="21" hidden="1" customHeight="1" x14ac:dyDescent="0.2"/>
    <row r="3988" s="2" customFormat="1" ht="21" hidden="1" customHeight="1" x14ac:dyDescent="0.2"/>
    <row r="3989" s="2" customFormat="1" ht="21" hidden="1" customHeight="1" x14ac:dyDescent="0.2"/>
    <row r="3990" s="2" customFormat="1" ht="21" hidden="1" customHeight="1" x14ac:dyDescent="0.2"/>
    <row r="3991" s="2" customFormat="1" ht="21" hidden="1" customHeight="1" x14ac:dyDescent="0.2"/>
    <row r="3992" s="2" customFormat="1" ht="21" hidden="1" customHeight="1" x14ac:dyDescent="0.2"/>
    <row r="3993" s="2" customFormat="1" ht="21" hidden="1" customHeight="1" x14ac:dyDescent="0.2"/>
    <row r="3994" s="2" customFormat="1" ht="21" hidden="1" customHeight="1" x14ac:dyDescent="0.2"/>
    <row r="3995" s="2" customFormat="1" ht="21" hidden="1" customHeight="1" x14ac:dyDescent="0.2"/>
    <row r="3996" s="2" customFormat="1" ht="21" hidden="1" customHeight="1" x14ac:dyDescent="0.2"/>
    <row r="3997" s="2" customFormat="1" ht="21" hidden="1" customHeight="1" x14ac:dyDescent="0.2"/>
    <row r="3998" s="2" customFormat="1" ht="21" hidden="1" customHeight="1" x14ac:dyDescent="0.2"/>
    <row r="3999" s="2" customFormat="1" ht="21" hidden="1" customHeight="1" x14ac:dyDescent="0.2"/>
    <row r="4000" s="2" customFormat="1" ht="21" hidden="1" customHeight="1" x14ac:dyDescent="0.2"/>
    <row r="4001" s="2" customFormat="1" ht="21" hidden="1" customHeight="1" x14ac:dyDescent="0.2"/>
    <row r="4002" s="2" customFormat="1" ht="21" hidden="1" customHeight="1" x14ac:dyDescent="0.2"/>
    <row r="4003" s="2" customFormat="1" ht="21" hidden="1" customHeight="1" x14ac:dyDescent="0.2"/>
    <row r="4004" s="2" customFormat="1" ht="21" hidden="1" customHeight="1" x14ac:dyDescent="0.2"/>
    <row r="4005" s="2" customFormat="1" ht="21" hidden="1" customHeight="1" x14ac:dyDescent="0.2"/>
    <row r="4006" s="2" customFormat="1" ht="21" hidden="1" customHeight="1" x14ac:dyDescent="0.2"/>
    <row r="4007" s="2" customFormat="1" ht="21" hidden="1" customHeight="1" x14ac:dyDescent="0.2"/>
    <row r="4008" s="2" customFormat="1" ht="21" hidden="1" customHeight="1" x14ac:dyDescent="0.2"/>
    <row r="4009" s="2" customFormat="1" ht="21" hidden="1" customHeight="1" x14ac:dyDescent="0.2"/>
    <row r="4010" s="2" customFormat="1" ht="21" hidden="1" customHeight="1" x14ac:dyDescent="0.2"/>
    <row r="4011" s="2" customFormat="1" ht="21" hidden="1" customHeight="1" x14ac:dyDescent="0.2"/>
    <row r="4012" s="2" customFormat="1" ht="21" hidden="1" customHeight="1" x14ac:dyDescent="0.2"/>
    <row r="4013" s="2" customFormat="1" ht="21" hidden="1" customHeight="1" x14ac:dyDescent="0.2"/>
    <row r="4014" s="2" customFormat="1" ht="21" hidden="1" customHeight="1" x14ac:dyDescent="0.2"/>
    <row r="4015" s="2" customFormat="1" ht="21" hidden="1" customHeight="1" x14ac:dyDescent="0.2"/>
    <row r="4016" s="2" customFormat="1" ht="21" hidden="1" customHeight="1" x14ac:dyDescent="0.2"/>
    <row r="4017" s="2" customFormat="1" ht="21" hidden="1" customHeight="1" x14ac:dyDescent="0.2"/>
    <row r="4018" s="2" customFormat="1" ht="21" hidden="1" customHeight="1" x14ac:dyDescent="0.2"/>
    <row r="4019" s="2" customFormat="1" ht="21" hidden="1" customHeight="1" x14ac:dyDescent="0.2"/>
    <row r="4020" s="2" customFormat="1" ht="21" hidden="1" customHeight="1" x14ac:dyDescent="0.2"/>
    <row r="4021" s="2" customFormat="1" ht="21" hidden="1" customHeight="1" x14ac:dyDescent="0.2"/>
    <row r="4022" s="2" customFormat="1" ht="21" hidden="1" customHeight="1" x14ac:dyDescent="0.2"/>
    <row r="4023" s="2" customFormat="1" ht="21" hidden="1" customHeight="1" x14ac:dyDescent="0.2"/>
    <row r="4024" s="2" customFormat="1" ht="21" hidden="1" customHeight="1" x14ac:dyDescent="0.2"/>
    <row r="4025" s="2" customFormat="1" ht="21" hidden="1" customHeight="1" x14ac:dyDescent="0.2"/>
    <row r="4026" s="2" customFormat="1" ht="21" hidden="1" customHeight="1" x14ac:dyDescent="0.2"/>
    <row r="4027" s="2" customFormat="1" ht="21" hidden="1" customHeight="1" x14ac:dyDescent="0.2"/>
    <row r="4028" s="2" customFormat="1" ht="21" hidden="1" customHeight="1" x14ac:dyDescent="0.2"/>
    <row r="4029" s="2" customFormat="1" ht="21" hidden="1" customHeight="1" x14ac:dyDescent="0.2"/>
    <row r="4030" s="2" customFormat="1" ht="21" hidden="1" customHeight="1" x14ac:dyDescent="0.2"/>
    <row r="4031" s="2" customFormat="1" ht="21" hidden="1" customHeight="1" x14ac:dyDescent="0.2"/>
    <row r="4032" s="2" customFormat="1" ht="21" hidden="1" customHeight="1" x14ac:dyDescent="0.2"/>
    <row r="4033" s="2" customFormat="1" ht="21" hidden="1" customHeight="1" x14ac:dyDescent="0.2"/>
    <row r="4034" s="2" customFormat="1" ht="21" hidden="1" customHeight="1" x14ac:dyDescent="0.2"/>
    <row r="4035" s="2" customFormat="1" ht="21" hidden="1" customHeight="1" x14ac:dyDescent="0.2"/>
    <row r="4036" s="2" customFormat="1" ht="21" hidden="1" customHeight="1" x14ac:dyDescent="0.2"/>
    <row r="4037" s="2" customFormat="1" ht="21" hidden="1" customHeight="1" x14ac:dyDescent="0.2"/>
    <row r="4038" s="2" customFormat="1" ht="21" hidden="1" customHeight="1" x14ac:dyDescent="0.2"/>
    <row r="4039" s="2" customFormat="1" ht="21" hidden="1" customHeight="1" x14ac:dyDescent="0.2"/>
    <row r="4040" s="2" customFormat="1" ht="21" hidden="1" customHeight="1" x14ac:dyDescent="0.2"/>
    <row r="4041" s="2" customFormat="1" ht="21" hidden="1" customHeight="1" x14ac:dyDescent="0.2"/>
    <row r="4042" s="2" customFormat="1" ht="21" hidden="1" customHeight="1" x14ac:dyDescent="0.2"/>
    <row r="4043" s="2" customFormat="1" ht="21" hidden="1" customHeight="1" x14ac:dyDescent="0.2"/>
    <row r="4044" s="2" customFormat="1" ht="21" hidden="1" customHeight="1" x14ac:dyDescent="0.2"/>
    <row r="4045" s="2" customFormat="1" ht="21" hidden="1" customHeight="1" x14ac:dyDescent="0.2"/>
    <row r="4046" s="2" customFormat="1" ht="21" hidden="1" customHeight="1" x14ac:dyDescent="0.2"/>
    <row r="4047" s="2" customFormat="1" ht="21" hidden="1" customHeight="1" x14ac:dyDescent="0.2"/>
    <row r="4048" s="2" customFormat="1" ht="21" hidden="1" customHeight="1" x14ac:dyDescent="0.2"/>
    <row r="4049" s="2" customFormat="1" ht="21" hidden="1" customHeight="1" x14ac:dyDescent="0.2"/>
    <row r="4050" s="2" customFormat="1" ht="21" hidden="1" customHeight="1" x14ac:dyDescent="0.2"/>
    <row r="4051" s="2" customFormat="1" ht="21" hidden="1" customHeight="1" x14ac:dyDescent="0.2"/>
    <row r="4052" s="2" customFormat="1" ht="21" hidden="1" customHeight="1" x14ac:dyDescent="0.2"/>
    <row r="4053" s="2" customFormat="1" ht="21" hidden="1" customHeight="1" x14ac:dyDescent="0.2"/>
    <row r="4054" s="2" customFormat="1" ht="21" hidden="1" customHeight="1" x14ac:dyDescent="0.2"/>
    <row r="4055" s="2" customFormat="1" ht="21" hidden="1" customHeight="1" x14ac:dyDescent="0.2"/>
    <row r="4056" s="2" customFormat="1" ht="21" hidden="1" customHeight="1" x14ac:dyDescent="0.2"/>
    <row r="4057" s="2" customFormat="1" ht="21" hidden="1" customHeight="1" x14ac:dyDescent="0.2"/>
    <row r="4058" s="2" customFormat="1" ht="21" hidden="1" customHeight="1" x14ac:dyDescent="0.2"/>
    <row r="4059" s="2" customFormat="1" ht="21" hidden="1" customHeight="1" x14ac:dyDescent="0.2"/>
    <row r="4060" s="2" customFormat="1" ht="21" hidden="1" customHeight="1" x14ac:dyDescent="0.2"/>
    <row r="4061" s="2" customFormat="1" ht="21" hidden="1" customHeight="1" x14ac:dyDescent="0.2"/>
    <row r="4062" s="2" customFormat="1" ht="21" hidden="1" customHeight="1" x14ac:dyDescent="0.2"/>
    <row r="4063" s="2" customFormat="1" ht="21" hidden="1" customHeight="1" x14ac:dyDescent="0.2"/>
    <row r="4064" s="2" customFormat="1" ht="21" hidden="1" customHeight="1" x14ac:dyDescent="0.2"/>
    <row r="4065" s="2" customFormat="1" ht="21" hidden="1" customHeight="1" x14ac:dyDescent="0.2"/>
    <row r="4066" s="2" customFormat="1" ht="21" hidden="1" customHeight="1" x14ac:dyDescent="0.2"/>
    <row r="4067" s="2" customFormat="1" ht="21" hidden="1" customHeight="1" x14ac:dyDescent="0.2"/>
    <row r="4068" s="2" customFormat="1" ht="21" hidden="1" customHeight="1" x14ac:dyDescent="0.2"/>
    <row r="4069" s="2" customFormat="1" ht="21" hidden="1" customHeight="1" x14ac:dyDescent="0.2"/>
    <row r="4070" s="2" customFormat="1" ht="21" hidden="1" customHeight="1" x14ac:dyDescent="0.2"/>
    <row r="4071" s="2" customFormat="1" ht="21" hidden="1" customHeight="1" x14ac:dyDescent="0.2"/>
    <row r="4072" s="2" customFormat="1" ht="21" hidden="1" customHeight="1" x14ac:dyDescent="0.2"/>
    <row r="4073" s="2" customFormat="1" ht="21" hidden="1" customHeight="1" x14ac:dyDescent="0.2"/>
    <row r="4074" s="2" customFormat="1" ht="21" hidden="1" customHeight="1" x14ac:dyDescent="0.2"/>
    <row r="4075" s="2" customFormat="1" ht="21" hidden="1" customHeight="1" x14ac:dyDescent="0.2"/>
    <row r="4076" s="2" customFormat="1" ht="21" hidden="1" customHeight="1" x14ac:dyDescent="0.2"/>
    <row r="4077" s="2" customFormat="1" ht="21" hidden="1" customHeight="1" x14ac:dyDescent="0.2"/>
    <row r="4078" s="2" customFormat="1" ht="21" hidden="1" customHeight="1" x14ac:dyDescent="0.2"/>
    <row r="4079" s="2" customFormat="1" ht="21" hidden="1" customHeight="1" x14ac:dyDescent="0.2"/>
    <row r="4080" s="2" customFormat="1" ht="21" hidden="1" customHeight="1" x14ac:dyDescent="0.2"/>
    <row r="4081" s="2" customFormat="1" ht="21" hidden="1" customHeight="1" x14ac:dyDescent="0.2"/>
    <row r="4082" s="2" customFormat="1" ht="21" hidden="1" customHeight="1" x14ac:dyDescent="0.2"/>
    <row r="4083" s="2" customFormat="1" ht="21" hidden="1" customHeight="1" x14ac:dyDescent="0.2"/>
    <row r="4084" s="2" customFormat="1" ht="21" hidden="1" customHeight="1" x14ac:dyDescent="0.2"/>
    <row r="4085" s="2" customFormat="1" ht="21" hidden="1" customHeight="1" x14ac:dyDescent="0.2"/>
    <row r="4086" s="2" customFormat="1" ht="21" hidden="1" customHeight="1" x14ac:dyDescent="0.2"/>
    <row r="4087" s="2" customFormat="1" ht="21" hidden="1" customHeight="1" x14ac:dyDescent="0.2"/>
    <row r="4088" s="2" customFormat="1" ht="21" hidden="1" customHeight="1" x14ac:dyDescent="0.2"/>
    <row r="4089" s="2" customFormat="1" ht="21" hidden="1" customHeight="1" x14ac:dyDescent="0.2"/>
    <row r="4090" s="2" customFormat="1" ht="21" hidden="1" customHeight="1" x14ac:dyDescent="0.2"/>
    <row r="4091" s="2" customFormat="1" ht="21" hidden="1" customHeight="1" x14ac:dyDescent="0.2"/>
    <row r="4092" s="2" customFormat="1" ht="21" hidden="1" customHeight="1" x14ac:dyDescent="0.2"/>
    <row r="4093" s="2" customFormat="1" ht="21" hidden="1" customHeight="1" x14ac:dyDescent="0.2"/>
    <row r="4094" s="2" customFormat="1" ht="21" hidden="1" customHeight="1" x14ac:dyDescent="0.2"/>
    <row r="4095" s="2" customFormat="1" ht="21" hidden="1" customHeight="1" x14ac:dyDescent="0.2"/>
    <row r="4096" s="2" customFormat="1" ht="21" hidden="1" customHeight="1" x14ac:dyDescent="0.2"/>
    <row r="4097" s="2" customFormat="1" ht="21" hidden="1" customHeight="1" x14ac:dyDescent="0.2"/>
    <row r="4098" s="2" customFormat="1" ht="21" hidden="1" customHeight="1" x14ac:dyDescent="0.2"/>
    <row r="4099" s="2" customFormat="1" ht="21" hidden="1" customHeight="1" x14ac:dyDescent="0.2"/>
    <row r="4100" s="2" customFormat="1" ht="21" hidden="1" customHeight="1" x14ac:dyDescent="0.2"/>
    <row r="4101" s="2" customFormat="1" ht="21" hidden="1" customHeight="1" x14ac:dyDescent="0.2"/>
    <row r="4102" s="2" customFormat="1" ht="21" hidden="1" customHeight="1" x14ac:dyDescent="0.2"/>
    <row r="4103" s="2" customFormat="1" ht="21" hidden="1" customHeight="1" x14ac:dyDescent="0.2"/>
    <row r="4104" s="2" customFormat="1" ht="21" hidden="1" customHeight="1" x14ac:dyDescent="0.2"/>
    <row r="4105" s="2" customFormat="1" ht="21" hidden="1" customHeight="1" x14ac:dyDescent="0.2"/>
    <row r="4106" s="2" customFormat="1" ht="21" hidden="1" customHeight="1" x14ac:dyDescent="0.2"/>
    <row r="4107" s="2" customFormat="1" ht="21" hidden="1" customHeight="1" x14ac:dyDescent="0.2"/>
    <row r="4108" s="2" customFormat="1" ht="21" hidden="1" customHeight="1" x14ac:dyDescent="0.2"/>
    <row r="4109" s="2" customFormat="1" ht="21" hidden="1" customHeight="1" x14ac:dyDescent="0.2"/>
    <row r="4110" s="2" customFormat="1" ht="21" hidden="1" customHeight="1" x14ac:dyDescent="0.2"/>
    <row r="4111" s="2" customFormat="1" ht="21" hidden="1" customHeight="1" x14ac:dyDescent="0.2"/>
    <row r="4112" s="2" customFormat="1" ht="21" hidden="1" customHeight="1" x14ac:dyDescent="0.2"/>
    <row r="4113" s="2" customFormat="1" ht="21" hidden="1" customHeight="1" x14ac:dyDescent="0.2"/>
    <row r="4114" s="2" customFormat="1" ht="21" hidden="1" customHeight="1" x14ac:dyDescent="0.2"/>
    <row r="4115" s="2" customFormat="1" ht="21" hidden="1" customHeight="1" x14ac:dyDescent="0.2"/>
    <row r="4116" s="2" customFormat="1" ht="21" hidden="1" customHeight="1" x14ac:dyDescent="0.2"/>
    <row r="4117" s="2" customFormat="1" ht="21" hidden="1" customHeight="1" x14ac:dyDescent="0.2"/>
    <row r="4118" s="2" customFormat="1" ht="21" hidden="1" customHeight="1" x14ac:dyDescent="0.2"/>
    <row r="4119" s="2" customFormat="1" ht="21" hidden="1" customHeight="1" x14ac:dyDescent="0.2"/>
    <row r="4120" s="2" customFormat="1" ht="21" hidden="1" customHeight="1" x14ac:dyDescent="0.2"/>
    <row r="4121" s="2" customFormat="1" ht="21" hidden="1" customHeight="1" x14ac:dyDescent="0.2"/>
    <row r="4122" s="2" customFormat="1" ht="21" hidden="1" customHeight="1" x14ac:dyDescent="0.2"/>
    <row r="4123" s="2" customFormat="1" ht="21" hidden="1" customHeight="1" x14ac:dyDescent="0.2"/>
    <row r="4124" s="2" customFormat="1" ht="21" hidden="1" customHeight="1" x14ac:dyDescent="0.2"/>
    <row r="4125" s="2" customFormat="1" ht="21" hidden="1" customHeight="1" x14ac:dyDescent="0.2"/>
    <row r="4126" s="2" customFormat="1" ht="21" hidden="1" customHeight="1" x14ac:dyDescent="0.2"/>
    <row r="4127" s="2" customFormat="1" ht="21" hidden="1" customHeight="1" x14ac:dyDescent="0.2"/>
    <row r="4128" s="2" customFormat="1" ht="21" hidden="1" customHeight="1" x14ac:dyDescent="0.2"/>
    <row r="4129" s="2" customFormat="1" ht="21" hidden="1" customHeight="1" x14ac:dyDescent="0.2"/>
    <row r="4130" s="2" customFormat="1" ht="21" hidden="1" customHeight="1" x14ac:dyDescent="0.2"/>
    <row r="4131" s="2" customFormat="1" ht="21" hidden="1" customHeight="1" x14ac:dyDescent="0.2"/>
    <row r="4132" s="2" customFormat="1" ht="21" hidden="1" customHeight="1" x14ac:dyDescent="0.2"/>
    <row r="4133" s="2" customFormat="1" ht="21" hidden="1" customHeight="1" x14ac:dyDescent="0.2"/>
    <row r="4134" s="2" customFormat="1" ht="21" hidden="1" customHeight="1" x14ac:dyDescent="0.2"/>
    <row r="4135" s="2" customFormat="1" ht="21" hidden="1" customHeight="1" x14ac:dyDescent="0.2"/>
    <row r="4136" s="2" customFormat="1" ht="21" hidden="1" customHeight="1" x14ac:dyDescent="0.2"/>
    <row r="4137" s="2" customFormat="1" ht="21" hidden="1" customHeight="1" x14ac:dyDescent="0.2"/>
    <row r="4138" s="2" customFormat="1" ht="21" hidden="1" customHeight="1" x14ac:dyDescent="0.2"/>
    <row r="4139" s="2" customFormat="1" ht="21" hidden="1" customHeight="1" x14ac:dyDescent="0.2"/>
    <row r="4140" s="2" customFormat="1" ht="21" hidden="1" customHeight="1" x14ac:dyDescent="0.2"/>
    <row r="4141" s="2" customFormat="1" ht="21" hidden="1" customHeight="1" x14ac:dyDescent="0.2"/>
    <row r="4142" s="2" customFormat="1" ht="21" hidden="1" customHeight="1" x14ac:dyDescent="0.2"/>
    <row r="4143" s="2" customFormat="1" ht="21" hidden="1" customHeight="1" x14ac:dyDescent="0.2"/>
    <row r="4144" s="2" customFormat="1" ht="21" hidden="1" customHeight="1" x14ac:dyDescent="0.2"/>
    <row r="4145" s="2" customFormat="1" ht="21" hidden="1" customHeight="1" x14ac:dyDescent="0.2"/>
    <row r="4146" s="2" customFormat="1" ht="21" hidden="1" customHeight="1" x14ac:dyDescent="0.2"/>
    <row r="4147" s="2" customFormat="1" ht="21" hidden="1" customHeight="1" x14ac:dyDescent="0.2"/>
    <row r="4148" s="2" customFormat="1" ht="21" hidden="1" customHeight="1" x14ac:dyDescent="0.2"/>
    <row r="4149" s="2" customFormat="1" ht="21" hidden="1" customHeight="1" x14ac:dyDescent="0.2"/>
    <row r="4150" s="2" customFormat="1" ht="21" hidden="1" customHeight="1" x14ac:dyDescent="0.2"/>
    <row r="4151" s="2" customFormat="1" ht="21" hidden="1" customHeight="1" x14ac:dyDescent="0.2"/>
    <row r="4152" s="2" customFormat="1" ht="21" hidden="1" customHeight="1" x14ac:dyDescent="0.2"/>
    <row r="4153" s="2" customFormat="1" ht="21" hidden="1" customHeight="1" x14ac:dyDescent="0.2"/>
    <row r="4154" s="2" customFormat="1" ht="21" hidden="1" customHeight="1" x14ac:dyDescent="0.2"/>
    <row r="4155" s="2" customFormat="1" ht="21" hidden="1" customHeight="1" x14ac:dyDescent="0.2"/>
    <row r="4156" s="2" customFormat="1" ht="21" hidden="1" customHeight="1" x14ac:dyDescent="0.2"/>
    <row r="4157" s="2" customFormat="1" ht="21" hidden="1" customHeight="1" x14ac:dyDescent="0.2"/>
    <row r="4158" s="2" customFormat="1" ht="21" hidden="1" customHeight="1" x14ac:dyDescent="0.2"/>
    <row r="4159" s="2" customFormat="1" ht="21" hidden="1" customHeight="1" x14ac:dyDescent="0.2"/>
    <row r="4160" s="2" customFormat="1" ht="21" hidden="1" customHeight="1" x14ac:dyDescent="0.2"/>
    <row r="4161" s="2" customFormat="1" ht="21" hidden="1" customHeight="1" x14ac:dyDescent="0.2"/>
    <row r="4162" s="2" customFormat="1" ht="21" hidden="1" customHeight="1" x14ac:dyDescent="0.2"/>
    <row r="4163" s="2" customFormat="1" ht="21" hidden="1" customHeight="1" x14ac:dyDescent="0.2"/>
    <row r="4164" s="2" customFormat="1" ht="21" hidden="1" customHeight="1" x14ac:dyDescent="0.2"/>
    <row r="4165" s="2" customFormat="1" ht="21" hidden="1" customHeight="1" x14ac:dyDescent="0.2"/>
    <row r="4166" s="2" customFormat="1" ht="21" hidden="1" customHeight="1" x14ac:dyDescent="0.2"/>
    <row r="4167" s="2" customFormat="1" ht="21" hidden="1" customHeight="1" x14ac:dyDescent="0.2"/>
    <row r="4168" s="2" customFormat="1" ht="21" hidden="1" customHeight="1" x14ac:dyDescent="0.2"/>
    <row r="4169" s="2" customFormat="1" ht="21" hidden="1" customHeight="1" x14ac:dyDescent="0.2"/>
    <row r="4170" s="2" customFormat="1" ht="21" hidden="1" customHeight="1" x14ac:dyDescent="0.2"/>
    <row r="4171" s="2" customFormat="1" ht="21" hidden="1" customHeight="1" x14ac:dyDescent="0.2"/>
    <row r="4172" s="2" customFormat="1" ht="21" hidden="1" customHeight="1" x14ac:dyDescent="0.2"/>
    <row r="4173" s="2" customFormat="1" ht="21" hidden="1" customHeight="1" x14ac:dyDescent="0.2"/>
    <row r="4174" s="2" customFormat="1" ht="21" hidden="1" customHeight="1" x14ac:dyDescent="0.2"/>
    <row r="4175" s="2" customFormat="1" ht="21" hidden="1" customHeight="1" x14ac:dyDescent="0.2"/>
    <row r="4176" s="2" customFormat="1" ht="21" hidden="1" customHeight="1" x14ac:dyDescent="0.2"/>
    <row r="4177" s="2" customFormat="1" ht="21" hidden="1" customHeight="1" x14ac:dyDescent="0.2"/>
    <row r="4178" s="2" customFormat="1" ht="21" hidden="1" customHeight="1" x14ac:dyDescent="0.2"/>
    <row r="4179" s="2" customFormat="1" ht="21" hidden="1" customHeight="1" x14ac:dyDescent="0.2"/>
    <row r="4180" s="2" customFormat="1" ht="21" hidden="1" customHeight="1" x14ac:dyDescent="0.2"/>
    <row r="4181" s="2" customFormat="1" ht="21" hidden="1" customHeight="1" x14ac:dyDescent="0.2"/>
    <row r="4182" s="2" customFormat="1" ht="21" hidden="1" customHeight="1" x14ac:dyDescent="0.2"/>
    <row r="4183" s="2" customFormat="1" ht="21" hidden="1" customHeight="1" x14ac:dyDescent="0.2"/>
    <row r="4184" s="2" customFormat="1" ht="21" hidden="1" customHeight="1" x14ac:dyDescent="0.2"/>
    <row r="4185" s="2" customFormat="1" ht="21" hidden="1" customHeight="1" x14ac:dyDescent="0.2"/>
    <row r="4186" s="2" customFormat="1" ht="21" hidden="1" customHeight="1" x14ac:dyDescent="0.2"/>
    <row r="4187" s="2" customFormat="1" ht="21" hidden="1" customHeight="1" x14ac:dyDescent="0.2"/>
    <row r="4188" s="2" customFormat="1" ht="21" hidden="1" customHeight="1" x14ac:dyDescent="0.2"/>
    <row r="4189" s="2" customFormat="1" ht="21" hidden="1" customHeight="1" x14ac:dyDescent="0.2"/>
    <row r="4190" s="2" customFormat="1" ht="21" hidden="1" customHeight="1" x14ac:dyDescent="0.2"/>
    <row r="4191" s="2" customFormat="1" ht="21" hidden="1" customHeight="1" x14ac:dyDescent="0.2"/>
    <row r="4192" s="2" customFormat="1" ht="21" hidden="1" customHeight="1" x14ac:dyDescent="0.2"/>
    <row r="4193" s="2" customFormat="1" ht="21" hidden="1" customHeight="1" x14ac:dyDescent="0.2"/>
    <row r="4194" s="2" customFormat="1" ht="21" hidden="1" customHeight="1" x14ac:dyDescent="0.2"/>
    <row r="4195" s="2" customFormat="1" ht="21" hidden="1" customHeight="1" x14ac:dyDescent="0.2"/>
    <row r="4196" s="2" customFormat="1" ht="21" hidden="1" customHeight="1" x14ac:dyDescent="0.2"/>
    <row r="4197" s="2" customFormat="1" ht="21" hidden="1" customHeight="1" x14ac:dyDescent="0.2"/>
    <row r="4198" s="2" customFormat="1" ht="21" hidden="1" customHeight="1" x14ac:dyDescent="0.2"/>
    <row r="4199" s="2" customFormat="1" ht="21" hidden="1" customHeight="1" x14ac:dyDescent="0.2"/>
    <row r="4200" s="2" customFormat="1" ht="21" hidden="1" customHeight="1" x14ac:dyDescent="0.2"/>
    <row r="4201" s="2" customFormat="1" ht="21" hidden="1" customHeight="1" x14ac:dyDescent="0.2"/>
    <row r="4202" s="2" customFormat="1" ht="21" hidden="1" customHeight="1" x14ac:dyDescent="0.2"/>
    <row r="4203" s="2" customFormat="1" ht="21" hidden="1" customHeight="1" x14ac:dyDescent="0.2"/>
    <row r="4204" s="2" customFormat="1" ht="21" hidden="1" customHeight="1" x14ac:dyDescent="0.2"/>
    <row r="4205" s="2" customFormat="1" ht="21" hidden="1" customHeight="1" x14ac:dyDescent="0.2"/>
    <row r="4206" s="2" customFormat="1" ht="21" hidden="1" customHeight="1" x14ac:dyDescent="0.2"/>
    <row r="4207" s="2" customFormat="1" ht="21" hidden="1" customHeight="1" x14ac:dyDescent="0.2"/>
    <row r="4208" s="2" customFormat="1" ht="21" hidden="1" customHeight="1" x14ac:dyDescent="0.2"/>
    <row r="4209" s="2" customFormat="1" ht="21" hidden="1" customHeight="1" x14ac:dyDescent="0.2"/>
    <row r="4210" s="2" customFormat="1" ht="21" hidden="1" customHeight="1" x14ac:dyDescent="0.2"/>
    <row r="4211" s="2" customFormat="1" ht="21" hidden="1" customHeight="1" x14ac:dyDescent="0.2"/>
    <row r="4212" s="2" customFormat="1" ht="21" hidden="1" customHeight="1" x14ac:dyDescent="0.2"/>
    <row r="4213" s="2" customFormat="1" ht="21" hidden="1" customHeight="1" x14ac:dyDescent="0.2"/>
    <row r="4214" s="2" customFormat="1" ht="21" hidden="1" customHeight="1" x14ac:dyDescent="0.2"/>
    <row r="4215" s="2" customFormat="1" ht="21" hidden="1" customHeight="1" x14ac:dyDescent="0.2"/>
    <row r="4216" s="2" customFormat="1" ht="21" hidden="1" customHeight="1" x14ac:dyDescent="0.2"/>
    <row r="4217" s="2" customFormat="1" ht="21" hidden="1" customHeight="1" x14ac:dyDescent="0.2"/>
    <row r="4218" s="2" customFormat="1" ht="21" hidden="1" customHeight="1" x14ac:dyDescent="0.2"/>
    <row r="4219" s="2" customFormat="1" ht="21" hidden="1" customHeight="1" x14ac:dyDescent="0.2"/>
    <row r="4220" s="2" customFormat="1" ht="21" hidden="1" customHeight="1" x14ac:dyDescent="0.2"/>
    <row r="4221" s="2" customFormat="1" ht="21" hidden="1" customHeight="1" x14ac:dyDescent="0.2"/>
    <row r="4222" s="2" customFormat="1" ht="21" hidden="1" customHeight="1" x14ac:dyDescent="0.2"/>
    <row r="4223" s="2" customFormat="1" ht="21" hidden="1" customHeight="1" x14ac:dyDescent="0.2"/>
    <row r="4224" s="2" customFormat="1" ht="21" hidden="1" customHeight="1" x14ac:dyDescent="0.2"/>
    <row r="4225" s="2" customFormat="1" ht="21" hidden="1" customHeight="1" x14ac:dyDescent="0.2"/>
    <row r="4226" s="2" customFormat="1" ht="21" hidden="1" customHeight="1" x14ac:dyDescent="0.2"/>
    <row r="4227" s="2" customFormat="1" ht="21" hidden="1" customHeight="1" x14ac:dyDescent="0.2"/>
    <row r="4228" s="2" customFormat="1" ht="21" hidden="1" customHeight="1" x14ac:dyDescent="0.2"/>
    <row r="4229" s="2" customFormat="1" ht="21" hidden="1" customHeight="1" x14ac:dyDescent="0.2"/>
    <row r="4230" s="2" customFormat="1" ht="21" hidden="1" customHeight="1" x14ac:dyDescent="0.2"/>
    <row r="4231" s="2" customFormat="1" ht="21" hidden="1" customHeight="1" x14ac:dyDescent="0.2"/>
    <row r="4232" s="2" customFormat="1" ht="21" hidden="1" customHeight="1" x14ac:dyDescent="0.2"/>
    <row r="4233" s="2" customFormat="1" ht="21" hidden="1" customHeight="1" x14ac:dyDescent="0.2"/>
    <row r="4234" s="2" customFormat="1" ht="21" hidden="1" customHeight="1" x14ac:dyDescent="0.2"/>
    <row r="4235" s="2" customFormat="1" ht="21" hidden="1" customHeight="1" x14ac:dyDescent="0.2"/>
    <row r="4236" s="2" customFormat="1" ht="21" hidden="1" customHeight="1" x14ac:dyDescent="0.2"/>
    <row r="4237" s="2" customFormat="1" ht="21" hidden="1" customHeight="1" x14ac:dyDescent="0.2"/>
    <row r="4238" s="2" customFormat="1" ht="21" hidden="1" customHeight="1" x14ac:dyDescent="0.2"/>
    <row r="4239" s="2" customFormat="1" ht="21" hidden="1" customHeight="1" x14ac:dyDescent="0.2"/>
    <row r="4240" s="2" customFormat="1" ht="21" hidden="1" customHeight="1" x14ac:dyDescent="0.2"/>
    <row r="4241" s="2" customFormat="1" ht="21" hidden="1" customHeight="1" x14ac:dyDescent="0.2"/>
    <row r="4242" s="2" customFormat="1" ht="21" hidden="1" customHeight="1" x14ac:dyDescent="0.2"/>
    <row r="4243" s="2" customFormat="1" ht="21" hidden="1" customHeight="1" x14ac:dyDescent="0.2"/>
    <row r="4244" s="2" customFormat="1" ht="21" hidden="1" customHeight="1" x14ac:dyDescent="0.2"/>
    <row r="4245" s="2" customFormat="1" ht="21" hidden="1" customHeight="1" x14ac:dyDescent="0.2"/>
    <row r="4246" s="2" customFormat="1" ht="21" hidden="1" customHeight="1" x14ac:dyDescent="0.2"/>
    <row r="4247" s="2" customFormat="1" ht="21" hidden="1" customHeight="1" x14ac:dyDescent="0.2"/>
    <row r="4248" s="2" customFormat="1" ht="21" hidden="1" customHeight="1" x14ac:dyDescent="0.2"/>
    <row r="4249" s="2" customFormat="1" ht="21" hidden="1" customHeight="1" x14ac:dyDescent="0.2"/>
    <row r="4250" s="2" customFormat="1" ht="21" hidden="1" customHeight="1" x14ac:dyDescent="0.2"/>
    <row r="4251" s="2" customFormat="1" ht="21" hidden="1" customHeight="1" x14ac:dyDescent="0.2"/>
    <row r="4252" s="2" customFormat="1" ht="21" hidden="1" customHeight="1" x14ac:dyDescent="0.2"/>
    <row r="4253" s="2" customFormat="1" ht="21" hidden="1" customHeight="1" x14ac:dyDescent="0.2"/>
    <row r="4254" s="2" customFormat="1" ht="21" hidden="1" customHeight="1" x14ac:dyDescent="0.2"/>
    <row r="4255" s="2" customFormat="1" ht="21" hidden="1" customHeight="1" x14ac:dyDescent="0.2"/>
    <row r="4256" s="2" customFormat="1" ht="21" hidden="1" customHeight="1" x14ac:dyDescent="0.2"/>
    <row r="4257" s="2" customFormat="1" ht="21" hidden="1" customHeight="1" x14ac:dyDescent="0.2"/>
    <row r="4258" s="2" customFormat="1" ht="21" hidden="1" customHeight="1" x14ac:dyDescent="0.2"/>
    <row r="4259" s="2" customFormat="1" ht="21" hidden="1" customHeight="1" x14ac:dyDescent="0.2"/>
    <row r="4260" s="2" customFormat="1" ht="21" hidden="1" customHeight="1" x14ac:dyDescent="0.2"/>
    <row r="4261" s="2" customFormat="1" ht="21" hidden="1" customHeight="1" x14ac:dyDescent="0.2"/>
    <row r="4262" s="2" customFormat="1" ht="21" hidden="1" customHeight="1" x14ac:dyDescent="0.2"/>
    <row r="4263" s="2" customFormat="1" ht="21" hidden="1" customHeight="1" x14ac:dyDescent="0.2"/>
    <row r="4264" s="2" customFormat="1" ht="21" hidden="1" customHeight="1" x14ac:dyDescent="0.2"/>
    <row r="4265" s="2" customFormat="1" ht="21" hidden="1" customHeight="1" x14ac:dyDescent="0.2"/>
    <row r="4266" s="2" customFormat="1" ht="21" hidden="1" customHeight="1" x14ac:dyDescent="0.2"/>
    <row r="4267" s="2" customFormat="1" ht="21" hidden="1" customHeight="1" x14ac:dyDescent="0.2"/>
    <row r="4268" s="2" customFormat="1" ht="21" hidden="1" customHeight="1" x14ac:dyDescent="0.2"/>
    <row r="4269" s="2" customFormat="1" ht="21" hidden="1" customHeight="1" x14ac:dyDescent="0.2"/>
    <row r="4270" s="2" customFormat="1" ht="21" hidden="1" customHeight="1" x14ac:dyDescent="0.2"/>
    <row r="4271" s="2" customFormat="1" ht="21" hidden="1" customHeight="1" x14ac:dyDescent="0.2"/>
    <row r="4272" s="2" customFormat="1" ht="21" hidden="1" customHeight="1" x14ac:dyDescent="0.2"/>
    <row r="4273" s="2" customFormat="1" ht="21" hidden="1" customHeight="1" x14ac:dyDescent="0.2"/>
    <row r="4274" s="2" customFormat="1" ht="21" hidden="1" customHeight="1" x14ac:dyDescent="0.2"/>
    <row r="4275" s="2" customFormat="1" ht="21" hidden="1" customHeight="1" x14ac:dyDescent="0.2"/>
    <row r="4276" s="2" customFormat="1" ht="21" hidden="1" customHeight="1" x14ac:dyDescent="0.2"/>
    <row r="4277" s="2" customFormat="1" ht="21" hidden="1" customHeight="1" x14ac:dyDescent="0.2"/>
    <row r="4278" s="2" customFormat="1" ht="21" hidden="1" customHeight="1" x14ac:dyDescent="0.2"/>
    <row r="4279" s="2" customFormat="1" ht="21" hidden="1" customHeight="1" x14ac:dyDescent="0.2"/>
    <row r="4280" s="2" customFormat="1" ht="21" hidden="1" customHeight="1" x14ac:dyDescent="0.2"/>
    <row r="4281" s="2" customFormat="1" ht="21" hidden="1" customHeight="1" x14ac:dyDescent="0.2"/>
    <row r="4282" s="2" customFormat="1" ht="21" hidden="1" customHeight="1" x14ac:dyDescent="0.2"/>
    <row r="4283" s="2" customFormat="1" ht="21" hidden="1" customHeight="1" x14ac:dyDescent="0.2"/>
    <row r="4284" s="2" customFormat="1" ht="21" hidden="1" customHeight="1" x14ac:dyDescent="0.2"/>
    <row r="4285" s="2" customFormat="1" ht="21" hidden="1" customHeight="1" x14ac:dyDescent="0.2"/>
    <row r="4286" s="2" customFormat="1" ht="21" hidden="1" customHeight="1" x14ac:dyDescent="0.2"/>
    <row r="4287" s="2" customFormat="1" ht="21" hidden="1" customHeight="1" x14ac:dyDescent="0.2"/>
    <row r="4288" s="2" customFormat="1" ht="21" hidden="1" customHeight="1" x14ac:dyDescent="0.2"/>
    <row r="4289" s="2" customFormat="1" ht="21" hidden="1" customHeight="1" x14ac:dyDescent="0.2"/>
    <row r="4290" s="2" customFormat="1" ht="21" hidden="1" customHeight="1" x14ac:dyDescent="0.2"/>
    <row r="4291" s="2" customFormat="1" ht="21" hidden="1" customHeight="1" x14ac:dyDescent="0.2"/>
    <row r="4292" s="2" customFormat="1" ht="21" hidden="1" customHeight="1" x14ac:dyDescent="0.2"/>
    <row r="4293" s="2" customFormat="1" ht="21" hidden="1" customHeight="1" x14ac:dyDescent="0.2"/>
    <row r="4294" s="2" customFormat="1" ht="21" hidden="1" customHeight="1" x14ac:dyDescent="0.2"/>
    <row r="4295" s="2" customFormat="1" ht="21" hidden="1" customHeight="1" x14ac:dyDescent="0.2"/>
    <row r="4296" s="2" customFormat="1" ht="21" hidden="1" customHeight="1" x14ac:dyDescent="0.2"/>
    <row r="4297" s="2" customFormat="1" ht="21" hidden="1" customHeight="1" x14ac:dyDescent="0.2"/>
    <row r="4298" s="2" customFormat="1" ht="21" hidden="1" customHeight="1" x14ac:dyDescent="0.2"/>
    <row r="4299" s="2" customFormat="1" ht="21" hidden="1" customHeight="1" x14ac:dyDescent="0.2"/>
    <row r="4300" s="2" customFormat="1" ht="21" hidden="1" customHeight="1" x14ac:dyDescent="0.2"/>
    <row r="4301" s="2" customFormat="1" ht="21" hidden="1" customHeight="1" x14ac:dyDescent="0.2"/>
    <row r="4302" s="2" customFormat="1" ht="21" hidden="1" customHeight="1" x14ac:dyDescent="0.2"/>
    <row r="4303" s="2" customFormat="1" ht="21" hidden="1" customHeight="1" x14ac:dyDescent="0.2"/>
    <row r="4304" s="2" customFormat="1" ht="21" hidden="1" customHeight="1" x14ac:dyDescent="0.2"/>
    <row r="4305" s="2" customFormat="1" ht="21" hidden="1" customHeight="1" x14ac:dyDescent="0.2"/>
    <row r="4306" s="2" customFormat="1" ht="21" hidden="1" customHeight="1" x14ac:dyDescent="0.2"/>
    <row r="4307" s="2" customFormat="1" ht="21" hidden="1" customHeight="1" x14ac:dyDescent="0.2"/>
    <row r="4308" s="2" customFormat="1" ht="21" hidden="1" customHeight="1" x14ac:dyDescent="0.2"/>
    <row r="4309" s="2" customFormat="1" ht="21" hidden="1" customHeight="1" x14ac:dyDescent="0.2"/>
    <row r="4310" s="2" customFormat="1" ht="21" hidden="1" customHeight="1" x14ac:dyDescent="0.2"/>
    <row r="4311" s="2" customFormat="1" ht="21" hidden="1" customHeight="1" x14ac:dyDescent="0.2"/>
    <row r="4312" s="2" customFormat="1" ht="21" hidden="1" customHeight="1" x14ac:dyDescent="0.2"/>
    <row r="4313" s="2" customFormat="1" ht="21" hidden="1" customHeight="1" x14ac:dyDescent="0.2"/>
    <row r="4314" s="2" customFormat="1" ht="21" hidden="1" customHeight="1" x14ac:dyDescent="0.2"/>
    <row r="4315" s="2" customFormat="1" ht="21" hidden="1" customHeight="1" x14ac:dyDescent="0.2"/>
    <row r="4316" s="2" customFormat="1" ht="21" hidden="1" customHeight="1" x14ac:dyDescent="0.2"/>
    <row r="4317" s="2" customFormat="1" ht="21" hidden="1" customHeight="1" x14ac:dyDescent="0.2"/>
    <row r="4318" s="2" customFormat="1" ht="21" hidden="1" customHeight="1" x14ac:dyDescent="0.2"/>
    <row r="4319" s="2" customFormat="1" ht="21" hidden="1" customHeight="1" x14ac:dyDescent="0.2"/>
    <row r="4320" s="2" customFormat="1" ht="21" hidden="1" customHeight="1" x14ac:dyDescent="0.2"/>
    <row r="4321" s="2" customFormat="1" ht="21" hidden="1" customHeight="1" x14ac:dyDescent="0.2"/>
    <row r="4322" s="2" customFormat="1" ht="21" hidden="1" customHeight="1" x14ac:dyDescent="0.2"/>
    <row r="4323" s="2" customFormat="1" ht="21" hidden="1" customHeight="1" x14ac:dyDescent="0.2"/>
    <row r="4324" s="2" customFormat="1" ht="21" hidden="1" customHeight="1" x14ac:dyDescent="0.2"/>
    <row r="4325" s="2" customFormat="1" ht="21" hidden="1" customHeight="1" x14ac:dyDescent="0.2"/>
    <row r="4326" s="2" customFormat="1" ht="21" hidden="1" customHeight="1" x14ac:dyDescent="0.2"/>
    <row r="4327" s="2" customFormat="1" ht="21" hidden="1" customHeight="1" x14ac:dyDescent="0.2"/>
    <row r="4328" s="2" customFormat="1" ht="21" hidden="1" customHeight="1" x14ac:dyDescent="0.2"/>
    <row r="4329" s="2" customFormat="1" ht="21" hidden="1" customHeight="1" x14ac:dyDescent="0.2"/>
    <row r="4330" s="2" customFormat="1" ht="21" hidden="1" customHeight="1" x14ac:dyDescent="0.2"/>
    <row r="4331" s="2" customFormat="1" ht="21" hidden="1" customHeight="1" x14ac:dyDescent="0.2"/>
    <row r="4332" s="2" customFormat="1" ht="21" hidden="1" customHeight="1" x14ac:dyDescent="0.2"/>
    <row r="4333" s="2" customFormat="1" ht="21" hidden="1" customHeight="1" x14ac:dyDescent="0.2"/>
    <row r="4334" s="2" customFormat="1" ht="21" hidden="1" customHeight="1" x14ac:dyDescent="0.2"/>
    <row r="4335" s="2" customFormat="1" ht="21" hidden="1" customHeight="1" x14ac:dyDescent="0.2"/>
    <row r="4336" s="2" customFormat="1" ht="21" hidden="1" customHeight="1" x14ac:dyDescent="0.2"/>
    <row r="4337" s="2" customFormat="1" ht="21" hidden="1" customHeight="1" x14ac:dyDescent="0.2"/>
    <row r="4338" s="2" customFormat="1" ht="21" hidden="1" customHeight="1" x14ac:dyDescent="0.2"/>
    <row r="4339" s="2" customFormat="1" ht="21" hidden="1" customHeight="1" x14ac:dyDescent="0.2"/>
    <row r="4340" s="2" customFormat="1" ht="21" hidden="1" customHeight="1" x14ac:dyDescent="0.2"/>
    <row r="4341" s="2" customFormat="1" ht="21" hidden="1" customHeight="1" x14ac:dyDescent="0.2"/>
    <row r="4342" s="2" customFormat="1" ht="21" hidden="1" customHeight="1" x14ac:dyDescent="0.2"/>
    <row r="4343" s="2" customFormat="1" ht="21" hidden="1" customHeight="1" x14ac:dyDescent="0.2"/>
    <row r="4344" s="2" customFormat="1" ht="21" hidden="1" customHeight="1" x14ac:dyDescent="0.2"/>
    <row r="4345" s="2" customFormat="1" ht="21" hidden="1" customHeight="1" x14ac:dyDescent="0.2"/>
    <row r="4346" s="2" customFormat="1" ht="21" hidden="1" customHeight="1" x14ac:dyDescent="0.2"/>
    <row r="4347" s="2" customFormat="1" ht="21" hidden="1" customHeight="1" x14ac:dyDescent="0.2"/>
    <row r="4348" s="2" customFormat="1" ht="21" hidden="1" customHeight="1" x14ac:dyDescent="0.2"/>
    <row r="4349" s="2" customFormat="1" ht="21" hidden="1" customHeight="1" x14ac:dyDescent="0.2"/>
    <row r="4350" s="2" customFormat="1" ht="21" hidden="1" customHeight="1" x14ac:dyDescent="0.2"/>
    <row r="4351" s="2" customFormat="1" ht="21" hidden="1" customHeight="1" x14ac:dyDescent="0.2"/>
    <row r="4352" s="2" customFormat="1" ht="21" hidden="1" customHeight="1" x14ac:dyDescent="0.2"/>
    <row r="4353" s="2" customFormat="1" ht="21" hidden="1" customHeight="1" x14ac:dyDescent="0.2"/>
    <row r="4354" s="2" customFormat="1" ht="21" hidden="1" customHeight="1" x14ac:dyDescent="0.2"/>
    <row r="4355" s="2" customFormat="1" ht="21" hidden="1" customHeight="1" x14ac:dyDescent="0.2"/>
    <row r="4356" s="2" customFormat="1" ht="21" hidden="1" customHeight="1" x14ac:dyDescent="0.2"/>
    <row r="4357" s="2" customFormat="1" ht="21" hidden="1" customHeight="1" x14ac:dyDescent="0.2"/>
    <row r="4358" s="2" customFormat="1" ht="21" hidden="1" customHeight="1" x14ac:dyDescent="0.2"/>
    <row r="4359" s="2" customFormat="1" ht="21" hidden="1" customHeight="1" x14ac:dyDescent="0.2"/>
    <row r="4360" s="2" customFormat="1" ht="21" hidden="1" customHeight="1" x14ac:dyDescent="0.2"/>
    <row r="4361" s="2" customFormat="1" ht="21" hidden="1" customHeight="1" x14ac:dyDescent="0.2"/>
    <row r="4362" s="2" customFormat="1" ht="21" hidden="1" customHeight="1" x14ac:dyDescent="0.2"/>
    <row r="4363" s="2" customFormat="1" ht="21" hidden="1" customHeight="1" x14ac:dyDescent="0.2"/>
    <row r="4364" s="2" customFormat="1" ht="21" hidden="1" customHeight="1" x14ac:dyDescent="0.2"/>
    <row r="4365" s="2" customFormat="1" ht="21" hidden="1" customHeight="1" x14ac:dyDescent="0.2"/>
    <row r="4366" s="2" customFormat="1" ht="21" hidden="1" customHeight="1" x14ac:dyDescent="0.2"/>
    <row r="4367" s="2" customFormat="1" ht="21" hidden="1" customHeight="1" x14ac:dyDescent="0.2"/>
    <row r="4368" s="2" customFormat="1" ht="21" hidden="1" customHeight="1" x14ac:dyDescent="0.2"/>
    <row r="4369" s="2" customFormat="1" ht="21" hidden="1" customHeight="1" x14ac:dyDescent="0.2"/>
    <row r="4370" s="2" customFormat="1" ht="21" hidden="1" customHeight="1" x14ac:dyDescent="0.2"/>
    <row r="4371" s="2" customFormat="1" ht="21" hidden="1" customHeight="1" x14ac:dyDescent="0.2"/>
    <row r="4372" s="2" customFormat="1" ht="21" hidden="1" customHeight="1" x14ac:dyDescent="0.2"/>
    <row r="4373" s="2" customFormat="1" ht="21" hidden="1" customHeight="1" x14ac:dyDescent="0.2"/>
    <row r="4374" s="2" customFormat="1" ht="21" hidden="1" customHeight="1" x14ac:dyDescent="0.2"/>
    <row r="4375" s="2" customFormat="1" ht="21" hidden="1" customHeight="1" x14ac:dyDescent="0.2"/>
    <row r="4376" s="2" customFormat="1" ht="21" hidden="1" customHeight="1" x14ac:dyDescent="0.2"/>
    <row r="4377" s="2" customFormat="1" ht="21" hidden="1" customHeight="1" x14ac:dyDescent="0.2"/>
    <row r="4378" s="2" customFormat="1" ht="21" hidden="1" customHeight="1" x14ac:dyDescent="0.2"/>
    <row r="4379" s="2" customFormat="1" ht="21" hidden="1" customHeight="1" x14ac:dyDescent="0.2"/>
    <row r="4380" s="2" customFormat="1" ht="21" hidden="1" customHeight="1" x14ac:dyDescent="0.2"/>
    <row r="4381" s="2" customFormat="1" ht="21" hidden="1" customHeight="1" x14ac:dyDescent="0.2"/>
    <row r="4382" s="2" customFormat="1" ht="21" hidden="1" customHeight="1" x14ac:dyDescent="0.2"/>
    <row r="4383" s="2" customFormat="1" ht="21" hidden="1" customHeight="1" x14ac:dyDescent="0.2"/>
    <row r="4384" s="2" customFormat="1" ht="21" hidden="1" customHeight="1" x14ac:dyDescent="0.2"/>
    <row r="4385" s="2" customFormat="1" ht="21" hidden="1" customHeight="1" x14ac:dyDescent="0.2"/>
    <row r="4386" s="2" customFormat="1" ht="21" hidden="1" customHeight="1" x14ac:dyDescent="0.2"/>
    <row r="4387" s="2" customFormat="1" ht="21" hidden="1" customHeight="1" x14ac:dyDescent="0.2"/>
    <row r="4388" s="2" customFormat="1" ht="21" hidden="1" customHeight="1" x14ac:dyDescent="0.2"/>
    <row r="4389" s="2" customFormat="1" ht="21" hidden="1" customHeight="1" x14ac:dyDescent="0.2"/>
    <row r="4390" s="2" customFormat="1" ht="21" hidden="1" customHeight="1" x14ac:dyDescent="0.2"/>
    <row r="4391" s="2" customFormat="1" ht="21" hidden="1" customHeight="1" x14ac:dyDescent="0.2"/>
    <row r="4392" s="2" customFormat="1" ht="21" hidden="1" customHeight="1" x14ac:dyDescent="0.2"/>
    <row r="4393" s="2" customFormat="1" ht="21" hidden="1" customHeight="1" x14ac:dyDescent="0.2"/>
    <row r="4394" s="2" customFormat="1" ht="21" hidden="1" customHeight="1" x14ac:dyDescent="0.2"/>
    <row r="4395" s="2" customFormat="1" ht="21" hidden="1" customHeight="1" x14ac:dyDescent="0.2"/>
    <row r="4396" s="2" customFormat="1" ht="21" hidden="1" customHeight="1" x14ac:dyDescent="0.2"/>
    <row r="4397" s="2" customFormat="1" ht="21" hidden="1" customHeight="1" x14ac:dyDescent="0.2"/>
    <row r="4398" s="2" customFormat="1" ht="21" hidden="1" customHeight="1" x14ac:dyDescent="0.2"/>
    <row r="4399" s="2" customFormat="1" ht="21" hidden="1" customHeight="1" x14ac:dyDescent="0.2"/>
    <row r="4400" s="2" customFormat="1" ht="21" hidden="1" customHeight="1" x14ac:dyDescent="0.2"/>
    <row r="4401" s="2" customFormat="1" ht="21" hidden="1" customHeight="1" x14ac:dyDescent="0.2"/>
    <row r="4402" s="2" customFormat="1" ht="21" hidden="1" customHeight="1" x14ac:dyDescent="0.2"/>
    <row r="4403" s="2" customFormat="1" ht="21" hidden="1" customHeight="1" x14ac:dyDescent="0.2"/>
    <row r="4404" s="2" customFormat="1" ht="21" hidden="1" customHeight="1" x14ac:dyDescent="0.2"/>
    <row r="4405" s="2" customFormat="1" ht="21" hidden="1" customHeight="1" x14ac:dyDescent="0.2"/>
    <row r="4406" s="2" customFormat="1" ht="21" hidden="1" customHeight="1" x14ac:dyDescent="0.2"/>
    <row r="4407" s="2" customFormat="1" ht="21" hidden="1" customHeight="1" x14ac:dyDescent="0.2"/>
    <row r="4408" s="2" customFormat="1" ht="21" hidden="1" customHeight="1" x14ac:dyDescent="0.2"/>
    <row r="4409" s="2" customFormat="1" ht="21" hidden="1" customHeight="1" x14ac:dyDescent="0.2"/>
    <row r="4410" s="2" customFormat="1" ht="21" hidden="1" customHeight="1" x14ac:dyDescent="0.2"/>
    <row r="4411" s="2" customFormat="1" ht="21" hidden="1" customHeight="1" x14ac:dyDescent="0.2"/>
    <row r="4412" s="2" customFormat="1" ht="21" hidden="1" customHeight="1" x14ac:dyDescent="0.2"/>
    <row r="4413" s="2" customFormat="1" ht="21" hidden="1" customHeight="1" x14ac:dyDescent="0.2"/>
    <row r="4414" s="2" customFormat="1" ht="21" hidden="1" customHeight="1" x14ac:dyDescent="0.2"/>
    <row r="4415" s="2" customFormat="1" ht="21" hidden="1" customHeight="1" x14ac:dyDescent="0.2"/>
    <row r="4416" s="2" customFormat="1" ht="21" hidden="1" customHeight="1" x14ac:dyDescent="0.2"/>
    <row r="4417" s="2" customFormat="1" ht="21" hidden="1" customHeight="1" x14ac:dyDescent="0.2"/>
    <row r="4418" s="2" customFormat="1" ht="21" hidden="1" customHeight="1" x14ac:dyDescent="0.2"/>
    <row r="4419" s="2" customFormat="1" ht="21" hidden="1" customHeight="1" x14ac:dyDescent="0.2"/>
    <row r="4420" s="2" customFormat="1" ht="21" hidden="1" customHeight="1" x14ac:dyDescent="0.2"/>
    <row r="4421" s="2" customFormat="1" ht="21" hidden="1" customHeight="1" x14ac:dyDescent="0.2"/>
    <row r="4422" s="2" customFormat="1" ht="21" hidden="1" customHeight="1" x14ac:dyDescent="0.2"/>
    <row r="4423" s="2" customFormat="1" ht="21" hidden="1" customHeight="1" x14ac:dyDescent="0.2"/>
    <row r="4424" s="2" customFormat="1" ht="21" hidden="1" customHeight="1" x14ac:dyDescent="0.2"/>
    <row r="4425" s="2" customFormat="1" ht="21" hidden="1" customHeight="1" x14ac:dyDescent="0.2"/>
    <row r="4426" s="2" customFormat="1" ht="21" hidden="1" customHeight="1" x14ac:dyDescent="0.2"/>
    <row r="4427" s="2" customFormat="1" ht="21" hidden="1" customHeight="1" x14ac:dyDescent="0.2"/>
    <row r="4428" s="2" customFormat="1" ht="21" hidden="1" customHeight="1" x14ac:dyDescent="0.2"/>
    <row r="4429" s="2" customFormat="1" ht="21" hidden="1" customHeight="1" x14ac:dyDescent="0.2"/>
    <row r="4430" s="2" customFormat="1" ht="21" hidden="1" customHeight="1" x14ac:dyDescent="0.2"/>
    <row r="4431" s="2" customFormat="1" ht="21" hidden="1" customHeight="1" x14ac:dyDescent="0.2"/>
    <row r="4432" s="2" customFormat="1" ht="21" hidden="1" customHeight="1" x14ac:dyDescent="0.2"/>
    <row r="4433" s="2" customFormat="1" ht="21" hidden="1" customHeight="1" x14ac:dyDescent="0.2"/>
    <row r="4434" s="2" customFormat="1" ht="21" hidden="1" customHeight="1" x14ac:dyDescent="0.2"/>
    <row r="4435" s="2" customFormat="1" ht="21" hidden="1" customHeight="1" x14ac:dyDescent="0.2"/>
    <row r="4436" s="2" customFormat="1" ht="21" hidden="1" customHeight="1" x14ac:dyDescent="0.2"/>
    <row r="4437" s="2" customFormat="1" ht="21" hidden="1" customHeight="1" x14ac:dyDescent="0.2"/>
    <row r="4438" s="2" customFormat="1" ht="21" hidden="1" customHeight="1" x14ac:dyDescent="0.2"/>
    <row r="4439" s="2" customFormat="1" ht="21" hidden="1" customHeight="1" x14ac:dyDescent="0.2"/>
    <row r="4440" s="2" customFormat="1" ht="21" hidden="1" customHeight="1" x14ac:dyDescent="0.2"/>
    <row r="4441" s="2" customFormat="1" ht="21" hidden="1" customHeight="1" x14ac:dyDescent="0.2"/>
    <row r="4442" s="2" customFormat="1" ht="21" hidden="1" customHeight="1" x14ac:dyDescent="0.2"/>
    <row r="4443" s="2" customFormat="1" ht="21" hidden="1" customHeight="1" x14ac:dyDescent="0.2"/>
    <row r="4444" s="2" customFormat="1" ht="21" hidden="1" customHeight="1" x14ac:dyDescent="0.2"/>
    <row r="4445" s="2" customFormat="1" ht="21" hidden="1" customHeight="1" x14ac:dyDescent="0.2"/>
    <row r="4446" s="2" customFormat="1" ht="21" hidden="1" customHeight="1" x14ac:dyDescent="0.2"/>
    <row r="4447" s="2" customFormat="1" ht="21" hidden="1" customHeight="1" x14ac:dyDescent="0.2"/>
    <row r="4448" s="2" customFormat="1" ht="21" hidden="1" customHeight="1" x14ac:dyDescent="0.2"/>
    <row r="4449" s="2" customFormat="1" ht="21" hidden="1" customHeight="1" x14ac:dyDescent="0.2"/>
    <row r="4450" s="2" customFormat="1" ht="21" hidden="1" customHeight="1" x14ac:dyDescent="0.2"/>
    <row r="4451" s="2" customFormat="1" ht="21" hidden="1" customHeight="1" x14ac:dyDescent="0.2"/>
    <row r="4452" s="2" customFormat="1" ht="21" hidden="1" customHeight="1" x14ac:dyDescent="0.2"/>
    <row r="4453" s="2" customFormat="1" ht="21" hidden="1" customHeight="1" x14ac:dyDescent="0.2"/>
    <row r="4454" s="2" customFormat="1" ht="21" hidden="1" customHeight="1" x14ac:dyDescent="0.2"/>
    <row r="4455" s="2" customFormat="1" ht="21" hidden="1" customHeight="1" x14ac:dyDescent="0.2"/>
    <row r="4456" s="2" customFormat="1" ht="21" hidden="1" customHeight="1" x14ac:dyDescent="0.2"/>
    <row r="4457" s="2" customFormat="1" ht="21" hidden="1" customHeight="1" x14ac:dyDescent="0.2"/>
    <row r="4458" s="2" customFormat="1" ht="21" hidden="1" customHeight="1" x14ac:dyDescent="0.2"/>
    <row r="4459" s="2" customFormat="1" ht="21" hidden="1" customHeight="1" x14ac:dyDescent="0.2"/>
    <row r="4460" s="2" customFormat="1" ht="21" hidden="1" customHeight="1" x14ac:dyDescent="0.2"/>
    <row r="4461" s="2" customFormat="1" ht="21" hidden="1" customHeight="1" x14ac:dyDescent="0.2"/>
    <row r="4462" s="2" customFormat="1" ht="21" hidden="1" customHeight="1" x14ac:dyDescent="0.2"/>
    <row r="4463" s="2" customFormat="1" ht="21" hidden="1" customHeight="1" x14ac:dyDescent="0.2"/>
    <row r="4464" s="2" customFormat="1" ht="21" hidden="1" customHeight="1" x14ac:dyDescent="0.2"/>
    <row r="4465" s="2" customFormat="1" ht="21" hidden="1" customHeight="1" x14ac:dyDescent="0.2"/>
    <row r="4466" s="2" customFormat="1" ht="21" hidden="1" customHeight="1" x14ac:dyDescent="0.2"/>
    <row r="4467" s="2" customFormat="1" ht="21" hidden="1" customHeight="1" x14ac:dyDescent="0.2"/>
    <row r="4468" s="2" customFormat="1" ht="21" hidden="1" customHeight="1" x14ac:dyDescent="0.2"/>
    <row r="4469" s="2" customFormat="1" ht="21" hidden="1" customHeight="1" x14ac:dyDescent="0.2"/>
    <row r="4470" s="2" customFormat="1" ht="21" hidden="1" customHeight="1" x14ac:dyDescent="0.2"/>
    <row r="4471" s="2" customFormat="1" ht="21" hidden="1" customHeight="1" x14ac:dyDescent="0.2"/>
    <row r="4472" s="2" customFormat="1" ht="21" hidden="1" customHeight="1" x14ac:dyDescent="0.2"/>
    <row r="4473" s="2" customFormat="1" ht="21" hidden="1" customHeight="1" x14ac:dyDescent="0.2"/>
    <row r="4474" s="2" customFormat="1" ht="21" hidden="1" customHeight="1" x14ac:dyDescent="0.2"/>
    <row r="4475" s="2" customFormat="1" ht="21" hidden="1" customHeight="1" x14ac:dyDescent="0.2"/>
    <row r="4476" s="2" customFormat="1" ht="21" hidden="1" customHeight="1" x14ac:dyDescent="0.2"/>
    <row r="4477" s="2" customFormat="1" ht="21" hidden="1" customHeight="1" x14ac:dyDescent="0.2"/>
    <row r="4478" s="2" customFormat="1" ht="21" hidden="1" customHeight="1" x14ac:dyDescent="0.2"/>
    <row r="4479" s="2" customFormat="1" ht="21" hidden="1" customHeight="1" x14ac:dyDescent="0.2"/>
    <row r="4480" s="2" customFormat="1" ht="21" hidden="1" customHeight="1" x14ac:dyDescent="0.2"/>
    <row r="4481" s="2" customFormat="1" ht="21" hidden="1" customHeight="1" x14ac:dyDescent="0.2"/>
    <row r="4482" s="2" customFormat="1" ht="21" hidden="1" customHeight="1" x14ac:dyDescent="0.2"/>
    <row r="4483" s="2" customFormat="1" ht="21" hidden="1" customHeight="1" x14ac:dyDescent="0.2"/>
    <row r="4484" s="2" customFormat="1" ht="21" hidden="1" customHeight="1" x14ac:dyDescent="0.2"/>
    <row r="4485" s="2" customFormat="1" ht="21" hidden="1" customHeight="1" x14ac:dyDescent="0.2"/>
    <row r="4486" s="2" customFormat="1" ht="21" hidden="1" customHeight="1" x14ac:dyDescent="0.2"/>
    <row r="4487" s="2" customFormat="1" ht="21" hidden="1" customHeight="1" x14ac:dyDescent="0.2"/>
    <row r="4488" s="2" customFormat="1" ht="21" hidden="1" customHeight="1" x14ac:dyDescent="0.2"/>
    <row r="4489" s="2" customFormat="1" ht="21" hidden="1" customHeight="1" x14ac:dyDescent="0.2"/>
    <row r="4490" s="2" customFormat="1" ht="21" hidden="1" customHeight="1" x14ac:dyDescent="0.2"/>
    <row r="4491" s="2" customFormat="1" ht="21" hidden="1" customHeight="1" x14ac:dyDescent="0.2"/>
    <row r="4492" s="2" customFormat="1" ht="21" hidden="1" customHeight="1" x14ac:dyDescent="0.2"/>
    <row r="4493" s="2" customFormat="1" ht="21" hidden="1" customHeight="1" x14ac:dyDescent="0.2"/>
    <row r="4494" s="2" customFormat="1" ht="21" hidden="1" customHeight="1" x14ac:dyDescent="0.2"/>
    <row r="4495" s="2" customFormat="1" ht="21" hidden="1" customHeight="1" x14ac:dyDescent="0.2"/>
    <row r="4496" s="2" customFormat="1" ht="21" hidden="1" customHeight="1" x14ac:dyDescent="0.2"/>
    <row r="4497" s="2" customFormat="1" ht="21" hidden="1" customHeight="1" x14ac:dyDescent="0.2"/>
    <row r="4498" s="2" customFormat="1" ht="21" hidden="1" customHeight="1" x14ac:dyDescent="0.2"/>
    <row r="4499" s="2" customFormat="1" ht="21" hidden="1" customHeight="1" x14ac:dyDescent="0.2"/>
    <row r="4500" s="2" customFormat="1" ht="21" hidden="1" customHeight="1" x14ac:dyDescent="0.2"/>
    <row r="4501" s="2" customFormat="1" ht="21" hidden="1" customHeight="1" x14ac:dyDescent="0.2"/>
    <row r="4502" s="2" customFormat="1" ht="21" hidden="1" customHeight="1" x14ac:dyDescent="0.2"/>
    <row r="4503" s="2" customFormat="1" ht="21" hidden="1" customHeight="1" x14ac:dyDescent="0.2"/>
    <row r="4504" s="2" customFormat="1" ht="21" hidden="1" customHeight="1" x14ac:dyDescent="0.2"/>
    <row r="4505" s="2" customFormat="1" ht="21" hidden="1" customHeight="1" x14ac:dyDescent="0.2"/>
    <row r="4506" s="2" customFormat="1" ht="21" hidden="1" customHeight="1" x14ac:dyDescent="0.2"/>
    <row r="4507" s="2" customFormat="1" ht="21" hidden="1" customHeight="1" x14ac:dyDescent="0.2"/>
    <row r="4508" s="2" customFormat="1" ht="21" hidden="1" customHeight="1" x14ac:dyDescent="0.2"/>
    <row r="4509" s="2" customFormat="1" ht="21" hidden="1" customHeight="1" x14ac:dyDescent="0.2"/>
    <row r="4510" s="2" customFormat="1" ht="21" hidden="1" customHeight="1" x14ac:dyDescent="0.2"/>
    <row r="4511" s="2" customFormat="1" ht="21" hidden="1" customHeight="1" x14ac:dyDescent="0.2"/>
    <row r="4512" s="2" customFormat="1" ht="21" hidden="1" customHeight="1" x14ac:dyDescent="0.2"/>
    <row r="4513" s="2" customFormat="1" ht="21" hidden="1" customHeight="1" x14ac:dyDescent="0.2"/>
    <row r="4514" s="2" customFormat="1" ht="21" hidden="1" customHeight="1" x14ac:dyDescent="0.2"/>
    <row r="4515" s="2" customFormat="1" ht="21" hidden="1" customHeight="1" x14ac:dyDescent="0.2"/>
    <row r="4516" s="2" customFormat="1" ht="21" hidden="1" customHeight="1" x14ac:dyDescent="0.2"/>
    <row r="4517" s="2" customFormat="1" ht="21" hidden="1" customHeight="1" x14ac:dyDescent="0.2"/>
    <row r="4518" s="2" customFormat="1" ht="21" hidden="1" customHeight="1" x14ac:dyDescent="0.2"/>
    <row r="4519" s="2" customFormat="1" ht="21" hidden="1" customHeight="1" x14ac:dyDescent="0.2"/>
    <row r="4520" s="2" customFormat="1" ht="21" hidden="1" customHeight="1" x14ac:dyDescent="0.2"/>
    <row r="4521" s="2" customFormat="1" ht="21" hidden="1" customHeight="1" x14ac:dyDescent="0.2"/>
    <row r="4522" s="2" customFormat="1" ht="21" hidden="1" customHeight="1" x14ac:dyDescent="0.2"/>
    <row r="4523" s="2" customFormat="1" ht="21" hidden="1" customHeight="1" x14ac:dyDescent="0.2"/>
    <row r="4524" s="2" customFormat="1" ht="21" hidden="1" customHeight="1" x14ac:dyDescent="0.2"/>
    <row r="4525" s="2" customFormat="1" ht="21" hidden="1" customHeight="1" x14ac:dyDescent="0.2"/>
    <row r="4526" s="2" customFormat="1" ht="21" hidden="1" customHeight="1" x14ac:dyDescent="0.2"/>
    <row r="4527" s="2" customFormat="1" ht="21" hidden="1" customHeight="1" x14ac:dyDescent="0.2"/>
    <row r="4528" s="2" customFormat="1" ht="21" hidden="1" customHeight="1" x14ac:dyDescent="0.2"/>
    <row r="4529" s="2" customFormat="1" ht="21" hidden="1" customHeight="1" x14ac:dyDescent="0.2"/>
    <row r="4530" s="2" customFormat="1" ht="21" hidden="1" customHeight="1" x14ac:dyDescent="0.2"/>
    <row r="4531" s="2" customFormat="1" ht="21" hidden="1" customHeight="1" x14ac:dyDescent="0.2"/>
    <row r="4532" s="2" customFormat="1" ht="21" hidden="1" customHeight="1" x14ac:dyDescent="0.2"/>
    <row r="4533" s="2" customFormat="1" ht="21" hidden="1" customHeight="1" x14ac:dyDescent="0.2"/>
    <row r="4534" s="2" customFormat="1" ht="21" hidden="1" customHeight="1" x14ac:dyDescent="0.2"/>
    <row r="4535" s="2" customFormat="1" ht="21" hidden="1" customHeight="1" x14ac:dyDescent="0.2"/>
    <row r="4536" s="2" customFormat="1" ht="21" hidden="1" customHeight="1" x14ac:dyDescent="0.2"/>
    <row r="4537" s="2" customFormat="1" ht="21" hidden="1" customHeight="1" x14ac:dyDescent="0.2"/>
    <row r="4538" s="2" customFormat="1" ht="21" hidden="1" customHeight="1" x14ac:dyDescent="0.2"/>
    <row r="4539" s="2" customFormat="1" ht="21" hidden="1" customHeight="1" x14ac:dyDescent="0.2"/>
    <row r="4540" s="2" customFormat="1" ht="21" hidden="1" customHeight="1" x14ac:dyDescent="0.2"/>
    <row r="4541" s="2" customFormat="1" ht="21" hidden="1" customHeight="1" x14ac:dyDescent="0.2"/>
    <row r="4542" s="2" customFormat="1" ht="21" hidden="1" customHeight="1" x14ac:dyDescent="0.2"/>
    <row r="4543" s="2" customFormat="1" ht="21" hidden="1" customHeight="1" x14ac:dyDescent="0.2"/>
    <row r="4544" s="2" customFormat="1" ht="21" hidden="1" customHeight="1" x14ac:dyDescent="0.2"/>
    <row r="4545" s="2" customFormat="1" ht="21" hidden="1" customHeight="1" x14ac:dyDescent="0.2"/>
    <row r="4546" s="2" customFormat="1" ht="21" hidden="1" customHeight="1" x14ac:dyDescent="0.2"/>
    <row r="4547" s="2" customFormat="1" ht="21" hidden="1" customHeight="1" x14ac:dyDescent="0.2"/>
    <row r="4548" s="2" customFormat="1" ht="21" hidden="1" customHeight="1" x14ac:dyDescent="0.2"/>
    <row r="4549" s="2" customFormat="1" ht="21" hidden="1" customHeight="1" x14ac:dyDescent="0.2"/>
    <row r="4550" s="2" customFormat="1" ht="21" hidden="1" customHeight="1" x14ac:dyDescent="0.2"/>
    <row r="4551" s="2" customFormat="1" ht="21" hidden="1" customHeight="1" x14ac:dyDescent="0.2"/>
    <row r="4552" s="2" customFormat="1" ht="21" hidden="1" customHeight="1" x14ac:dyDescent="0.2"/>
    <row r="4553" s="2" customFormat="1" ht="21" hidden="1" customHeight="1" x14ac:dyDescent="0.2"/>
    <row r="4554" s="2" customFormat="1" ht="21" hidden="1" customHeight="1" x14ac:dyDescent="0.2"/>
    <row r="4555" s="2" customFormat="1" ht="21" hidden="1" customHeight="1" x14ac:dyDescent="0.2"/>
    <row r="4556" s="2" customFormat="1" ht="21" hidden="1" customHeight="1" x14ac:dyDescent="0.2"/>
    <row r="4557" s="2" customFormat="1" ht="21" hidden="1" customHeight="1" x14ac:dyDescent="0.2"/>
    <row r="4558" s="2" customFormat="1" ht="21" hidden="1" customHeight="1" x14ac:dyDescent="0.2"/>
    <row r="4559" s="2" customFormat="1" ht="21" hidden="1" customHeight="1" x14ac:dyDescent="0.2"/>
    <row r="4560" s="2" customFormat="1" ht="21" hidden="1" customHeight="1" x14ac:dyDescent="0.2"/>
    <row r="4561" s="2" customFormat="1" ht="21" hidden="1" customHeight="1" x14ac:dyDescent="0.2"/>
    <row r="4562" s="2" customFormat="1" ht="21" hidden="1" customHeight="1" x14ac:dyDescent="0.2"/>
    <row r="4563" s="2" customFormat="1" ht="21" hidden="1" customHeight="1" x14ac:dyDescent="0.2"/>
    <row r="4564" s="2" customFormat="1" ht="21" hidden="1" customHeight="1" x14ac:dyDescent="0.2"/>
    <row r="4565" s="2" customFormat="1" ht="21" hidden="1" customHeight="1" x14ac:dyDescent="0.2"/>
    <row r="4566" s="2" customFormat="1" ht="21" hidden="1" customHeight="1" x14ac:dyDescent="0.2"/>
    <row r="4567" s="2" customFormat="1" ht="21" hidden="1" customHeight="1" x14ac:dyDescent="0.2"/>
    <row r="4568" s="2" customFormat="1" ht="21" hidden="1" customHeight="1" x14ac:dyDescent="0.2"/>
    <row r="4569" s="2" customFormat="1" ht="21" hidden="1" customHeight="1" x14ac:dyDescent="0.2"/>
    <row r="4570" s="2" customFormat="1" ht="21" hidden="1" customHeight="1" x14ac:dyDescent="0.2"/>
    <row r="4571" s="2" customFormat="1" ht="21" hidden="1" customHeight="1" x14ac:dyDescent="0.2"/>
    <row r="4572" s="2" customFormat="1" ht="21" hidden="1" customHeight="1" x14ac:dyDescent="0.2"/>
    <row r="4573" s="2" customFormat="1" ht="21" hidden="1" customHeight="1" x14ac:dyDescent="0.2"/>
    <row r="4574" s="2" customFormat="1" ht="21" hidden="1" customHeight="1" x14ac:dyDescent="0.2"/>
    <row r="4575" s="2" customFormat="1" ht="21" hidden="1" customHeight="1" x14ac:dyDescent="0.2"/>
    <row r="4576" s="2" customFormat="1" ht="21" hidden="1" customHeight="1" x14ac:dyDescent="0.2"/>
    <row r="4577" s="2" customFormat="1" ht="21" hidden="1" customHeight="1" x14ac:dyDescent="0.2"/>
    <row r="4578" s="2" customFormat="1" ht="21" hidden="1" customHeight="1" x14ac:dyDescent="0.2"/>
    <row r="4579" s="2" customFormat="1" ht="21" hidden="1" customHeight="1" x14ac:dyDescent="0.2"/>
    <row r="4580" s="2" customFormat="1" ht="21" hidden="1" customHeight="1" x14ac:dyDescent="0.2"/>
    <row r="4581" s="2" customFormat="1" ht="21" hidden="1" customHeight="1" x14ac:dyDescent="0.2"/>
    <row r="4582" s="2" customFormat="1" ht="21" hidden="1" customHeight="1" x14ac:dyDescent="0.2"/>
    <row r="4583" s="2" customFormat="1" ht="21" hidden="1" customHeight="1" x14ac:dyDescent="0.2"/>
    <row r="4584" s="2" customFormat="1" ht="21" hidden="1" customHeight="1" x14ac:dyDescent="0.2"/>
    <row r="4585" s="2" customFormat="1" ht="21" hidden="1" customHeight="1" x14ac:dyDescent="0.2"/>
    <row r="4586" s="2" customFormat="1" ht="21" hidden="1" customHeight="1" x14ac:dyDescent="0.2"/>
    <row r="4587" s="2" customFormat="1" ht="21" hidden="1" customHeight="1" x14ac:dyDescent="0.2"/>
    <row r="4588" s="2" customFormat="1" ht="21" hidden="1" customHeight="1" x14ac:dyDescent="0.2"/>
    <row r="4589" s="2" customFormat="1" ht="21" hidden="1" customHeight="1" x14ac:dyDescent="0.2"/>
    <row r="4590" s="2" customFormat="1" ht="21" hidden="1" customHeight="1" x14ac:dyDescent="0.2"/>
    <row r="4591" s="2" customFormat="1" ht="21" hidden="1" customHeight="1" x14ac:dyDescent="0.2"/>
    <row r="4592" s="2" customFormat="1" ht="21" hidden="1" customHeight="1" x14ac:dyDescent="0.2"/>
    <row r="4593" s="2" customFormat="1" ht="21" hidden="1" customHeight="1" x14ac:dyDescent="0.2"/>
    <row r="4594" s="2" customFormat="1" ht="21" hidden="1" customHeight="1" x14ac:dyDescent="0.2"/>
    <row r="4595" s="2" customFormat="1" ht="21" hidden="1" customHeight="1" x14ac:dyDescent="0.2"/>
    <row r="4596" s="2" customFormat="1" ht="21" hidden="1" customHeight="1" x14ac:dyDescent="0.2"/>
    <row r="4597" s="2" customFormat="1" ht="21" hidden="1" customHeight="1" x14ac:dyDescent="0.2"/>
    <row r="4598" s="2" customFormat="1" ht="21" hidden="1" customHeight="1" x14ac:dyDescent="0.2"/>
    <row r="4599" s="2" customFormat="1" ht="21" hidden="1" customHeight="1" x14ac:dyDescent="0.2"/>
    <row r="4600" s="2" customFormat="1" ht="21" hidden="1" customHeight="1" x14ac:dyDescent="0.2"/>
    <row r="4601" s="2" customFormat="1" ht="21" hidden="1" customHeight="1" x14ac:dyDescent="0.2"/>
    <row r="4602" s="2" customFormat="1" ht="21" hidden="1" customHeight="1" x14ac:dyDescent="0.2"/>
    <row r="4603" s="2" customFormat="1" ht="21" hidden="1" customHeight="1" x14ac:dyDescent="0.2"/>
    <row r="4604" s="2" customFormat="1" ht="21" hidden="1" customHeight="1" x14ac:dyDescent="0.2"/>
    <row r="4605" s="2" customFormat="1" ht="21" hidden="1" customHeight="1" x14ac:dyDescent="0.2"/>
    <row r="4606" s="2" customFormat="1" ht="21" hidden="1" customHeight="1" x14ac:dyDescent="0.2"/>
    <row r="4607" s="2" customFormat="1" ht="21" hidden="1" customHeight="1" x14ac:dyDescent="0.2"/>
    <row r="4608" s="2" customFormat="1" ht="21" hidden="1" customHeight="1" x14ac:dyDescent="0.2"/>
    <row r="4609" s="2" customFormat="1" ht="21" hidden="1" customHeight="1" x14ac:dyDescent="0.2"/>
    <row r="4610" s="2" customFormat="1" ht="21" hidden="1" customHeight="1" x14ac:dyDescent="0.2"/>
    <row r="4611" s="2" customFormat="1" ht="21" hidden="1" customHeight="1" x14ac:dyDescent="0.2"/>
    <row r="4612" s="2" customFormat="1" ht="21" hidden="1" customHeight="1" x14ac:dyDescent="0.2"/>
    <row r="4613" s="2" customFormat="1" ht="21" hidden="1" customHeight="1" x14ac:dyDescent="0.2"/>
    <row r="4614" s="2" customFormat="1" ht="21" hidden="1" customHeight="1" x14ac:dyDescent="0.2"/>
    <row r="4615" s="2" customFormat="1" ht="21" hidden="1" customHeight="1" x14ac:dyDescent="0.2"/>
    <row r="4616" s="2" customFormat="1" ht="21" hidden="1" customHeight="1" x14ac:dyDescent="0.2"/>
    <row r="4617" s="2" customFormat="1" ht="21" hidden="1" customHeight="1" x14ac:dyDescent="0.2"/>
    <row r="4618" s="2" customFormat="1" ht="21" hidden="1" customHeight="1" x14ac:dyDescent="0.2"/>
    <row r="4619" s="2" customFormat="1" ht="21" hidden="1" customHeight="1" x14ac:dyDescent="0.2"/>
    <row r="4620" s="2" customFormat="1" ht="21" hidden="1" customHeight="1" x14ac:dyDescent="0.2"/>
    <row r="4621" s="2" customFormat="1" ht="21" hidden="1" customHeight="1" x14ac:dyDescent="0.2"/>
    <row r="4622" s="2" customFormat="1" ht="21" hidden="1" customHeight="1" x14ac:dyDescent="0.2"/>
    <row r="4623" s="2" customFormat="1" ht="21" hidden="1" customHeight="1" x14ac:dyDescent="0.2"/>
    <row r="4624" s="2" customFormat="1" ht="21" hidden="1" customHeight="1" x14ac:dyDescent="0.2"/>
    <row r="4625" s="2" customFormat="1" ht="21" hidden="1" customHeight="1" x14ac:dyDescent="0.2"/>
    <row r="4626" s="2" customFormat="1" ht="21" hidden="1" customHeight="1" x14ac:dyDescent="0.2"/>
    <row r="4627" s="2" customFormat="1" ht="21" hidden="1" customHeight="1" x14ac:dyDescent="0.2"/>
    <row r="4628" s="2" customFormat="1" ht="21" hidden="1" customHeight="1" x14ac:dyDescent="0.2"/>
    <row r="4629" s="2" customFormat="1" ht="21" hidden="1" customHeight="1" x14ac:dyDescent="0.2"/>
    <row r="4630" s="2" customFormat="1" ht="21" hidden="1" customHeight="1" x14ac:dyDescent="0.2"/>
    <row r="4631" s="2" customFormat="1" ht="21" hidden="1" customHeight="1" x14ac:dyDescent="0.2"/>
    <row r="4632" s="2" customFormat="1" ht="21" hidden="1" customHeight="1" x14ac:dyDescent="0.2"/>
    <row r="4633" s="2" customFormat="1" ht="21" hidden="1" customHeight="1" x14ac:dyDescent="0.2"/>
    <row r="4634" s="2" customFormat="1" ht="21" hidden="1" customHeight="1" x14ac:dyDescent="0.2"/>
    <row r="4635" s="2" customFormat="1" ht="21" hidden="1" customHeight="1" x14ac:dyDescent="0.2"/>
    <row r="4636" s="2" customFormat="1" ht="21" hidden="1" customHeight="1" x14ac:dyDescent="0.2"/>
    <row r="4637" s="2" customFormat="1" ht="21" hidden="1" customHeight="1" x14ac:dyDescent="0.2"/>
    <row r="4638" s="2" customFormat="1" ht="21" hidden="1" customHeight="1" x14ac:dyDescent="0.2"/>
    <row r="4639" s="2" customFormat="1" ht="21" hidden="1" customHeight="1" x14ac:dyDescent="0.2"/>
    <row r="4640" s="2" customFormat="1" ht="21" hidden="1" customHeight="1" x14ac:dyDescent="0.2"/>
    <row r="4641" s="2" customFormat="1" ht="21" hidden="1" customHeight="1" x14ac:dyDescent="0.2"/>
    <row r="4642" s="2" customFormat="1" ht="21" hidden="1" customHeight="1" x14ac:dyDescent="0.2"/>
    <row r="4643" s="2" customFormat="1" ht="21" hidden="1" customHeight="1" x14ac:dyDescent="0.2"/>
    <row r="4644" s="2" customFormat="1" ht="21" hidden="1" customHeight="1" x14ac:dyDescent="0.2"/>
    <row r="4645" s="2" customFormat="1" ht="21" hidden="1" customHeight="1" x14ac:dyDescent="0.2"/>
    <row r="4646" s="2" customFormat="1" ht="21" hidden="1" customHeight="1" x14ac:dyDescent="0.2"/>
    <row r="4647" s="2" customFormat="1" ht="21" hidden="1" customHeight="1" x14ac:dyDescent="0.2"/>
    <row r="4648" s="2" customFormat="1" ht="21" hidden="1" customHeight="1" x14ac:dyDescent="0.2"/>
    <row r="4649" s="2" customFormat="1" ht="21" hidden="1" customHeight="1" x14ac:dyDescent="0.2"/>
    <row r="4650" s="2" customFormat="1" ht="21" hidden="1" customHeight="1" x14ac:dyDescent="0.2"/>
    <row r="4651" s="2" customFormat="1" ht="21" hidden="1" customHeight="1" x14ac:dyDescent="0.2"/>
    <row r="4652" s="2" customFormat="1" ht="21" hidden="1" customHeight="1" x14ac:dyDescent="0.2"/>
    <row r="4653" s="2" customFormat="1" ht="21" hidden="1" customHeight="1" x14ac:dyDescent="0.2"/>
    <row r="4654" s="2" customFormat="1" ht="21" hidden="1" customHeight="1" x14ac:dyDescent="0.2"/>
    <row r="4655" s="2" customFormat="1" ht="21" hidden="1" customHeight="1" x14ac:dyDescent="0.2"/>
    <row r="4656" s="2" customFormat="1" ht="21" hidden="1" customHeight="1" x14ac:dyDescent="0.2"/>
    <row r="4657" s="2" customFormat="1" ht="21" hidden="1" customHeight="1" x14ac:dyDescent="0.2"/>
    <row r="4658" s="2" customFormat="1" ht="21" hidden="1" customHeight="1" x14ac:dyDescent="0.2"/>
    <row r="4659" s="2" customFormat="1" ht="21" hidden="1" customHeight="1" x14ac:dyDescent="0.2"/>
    <row r="4660" s="2" customFormat="1" ht="21" hidden="1" customHeight="1" x14ac:dyDescent="0.2"/>
    <row r="4661" s="2" customFormat="1" ht="21" hidden="1" customHeight="1" x14ac:dyDescent="0.2"/>
    <row r="4662" s="2" customFormat="1" ht="21" hidden="1" customHeight="1" x14ac:dyDescent="0.2"/>
    <row r="4663" s="2" customFormat="1" ht="21" hidden="1" customHeight="1" x14ac:dyDescent="0.2"/>
    <row r="4664" s="2" customFormat="1" ht="21" hidden="1" customHeight="1" x14ac:dyDescent="0.2"/>
    <row r="4665" s="2" customFormat="1" ht="21" hidden="1" customHeight="1" x14ac:dyDescent="0.2"/>
    <row r="4666" s="2" customFormat="1" ht="21" hidden="1" customHeight="1" x14ac:dyDescent="0.2"/>
    <row r="4667" s="2" customFormat="1" ht="21" hidden="1" customHeight="1" x14ac:dyDescent="0.2"/>
    <row r="4668" s="2" customFormat="1" ht="21" hidden="1" customHeight="1" x14ac:dyDescent="0.2"/>
    <row r="4669" s="2" customFormat="1" ht="21" hidden="1" customHeight="1" x14ac:dyDescent="0.2"/>
    <row r="4670" s="2" customFormat="1" ht="21" hidden="1" customHeight="1" x14ac:dyDescent="0.2"/>
    <row r="4671" s="2" customFormat="1" ht="21" hidden="1" customHeight="1" x14ac:dyDescent="0.2"/>
    <row r="4672" s="2" customFormat="1" ht="21" hidden="1" customHeight="1" x14ac:dyDescent="0.2"/>
    <row r="4673" s="2" customFormat="1" ht="21" hidden="1" customHeight="1" x14ac:dyDescent="0.2"/>
    <row r="4674" s="2" customFormat="1" ht="21" hidden="1" customHeight="1" x14ac:dyDescent="0.2"/>
    <row r="4675" s="2" customFormat="1" ht="21" hidden="1" customHeight="1" x14ac:dyDescent="0.2"/>
    <row r="4676" s="2" customFormat="1" ht="21" hidden="1" customHeight="1" x14ac:dyDescent="0.2"/>
    <row r="4677" s="2" customFormat="1" ht="21" hidden="1" customHeight="1" x14ac:dyDescent="0.2"/>
    <row r="4678" s="2" customFormat="1" ht="21" hidden="1" customHeight="1" x14ac:dyDescent="0.2"/>
    <row r="4679" s="2" customFormat="1" ht="21" hidden="1" customHeight="1" x14ac:dyDescent="0.2"/>
    <row r="4680" s="2" customFormat="1" ht="21" hidden="1" customHeight="1" x14ac:dyDescent="0.2"/>
    <row r="4681" s="2" customFormat="1" ht="21" hidden="1" customHeight="1" x14ac:dyDescent="0.2"/>
    <row r="4682" s="2" customFormat="1" ht="21" hidden="1" customHeight="1" x14ac:dyDescent="0.2"/>
    <row r="4683" s="2" customFormat="1" ht="21" hidden="1" customHeight="1" x14ac:dyDescent="0.2"/>
    <row r="4684" s="2" customFormat="1" ht="21" hidden="1" customHeight="1" x14ac:dyDescent="0.2"/>
    <row r="4685" s="2" customFormat="1" ht="21" hidden="1" customHeight="1" x14ac:dyDescent="0.2"/>
    <row r="4686" s="2" customFormat="1" ht="21" hidden="1" customHeight="1" x14ac:dyDescent="0.2"/>
    <row r="4687" s="2" customFormat="1" ht="21" hidden="1" customHeight="1" x14ac:dyDescent="0.2"/>
    <row r="4688" s="2" customFormat="1" ht="21" hidden="1" customHeight="1" x14ac:dyDescent="0.2"/>
    <row r="4689" s="2" customFormat="1" ht="21" hidden="1" customHeight="1" x14ac:dyDescent="0.2"/>
    <row r="4690" s="2" customFormat="1" ht="21" hidden="1" customHeight="1" x14ac:dyDescent="0.2"/>
    <row r="4691" s="2" customFormat="1" ht="21" hidden="1" customHeight="1" x14ac:dyDescent="0.2"/>
    <row r="4692" s="2" customFormat="1" ht="21" hidden="1" customHeight="1" x14ac:dyDescent="0.2"/>
    <row r="4693" s="2" customFormat="1" ht="21" hidden="1" customHeight="1" x14ac:dyDescent="0.2"/>
    <row r="4694" s="2" customFormat="1" ht="21" hidden="1" customHeight="1" x14ac:dyDescent="0.2"/>
    <row r="4695" s="2" customFormat="1" ht="21" hidden="1" customHeight="1" x14ac:dyDescent="0.2"/>
    <row r="4696" s="2" customFormat="1" ht="21" hidden="1" customHeight="1" x14ac:dyDescent="0.2"/>
    <row r="4697" s="2" customFormat="1" ht="21" hidden="1" customHeight="1" x14ac:dyDescent="0.2"/>
    <row r="4698" s="2" customFormat="1" ht="21" hidden="1" customHeight="1" x14ac:dyDescent="0.2"/>
    <row r="4699" s="2" customFormat="1" ht="21" hidden="1" customHeight="1" x14ac:dyDescent="0.2"/>
    <row r="4700" s="2" customFormat="1" ht="21" hidden="1" customHeight="1" x14ac:dyDescent="0.2"/>
    <row r="4701" s="2" customFormat="1" ht="21" hidden="1" customHeight="1" x14ac:dyDescent="0.2"/>
    <row r="4702" s="2" customFormat="1" ht="21" hidden="1" customHeight="1" x14ac:dyDescent="0.2"/>
    <row r="4703" s="2" customFormat="1" ht="21" hidden="1" customHeight="1" x14ac:dyDescent="0.2"/>
    <row r="4704" s="2" customFormat="1" ht="21" hidden="1" customHeight="1" x14ac:dyDescent="0.2"/>
    <row r="4705" s="2" customFormat="1" ht="21" hidden="1" customHeight="1" x14ac:dyDescent="0.2"/>
    <row r="4706" s="2" customFormat="1" ht="21" hidden="1" customHeight="1" x14ac:dyDescent="0.2"/>
    <row r="4707" s="2" customFormat="1" ht="21" hidden="1" customHeight="1" x14ac:dyDescent="0.2"/>
    <row r="4708" s="2" customFormat="1" ht="21" hidden="1" customHeight="1" x14ac:dyDescent="0.2"/>
    <row r="4709" s="2" customFormat="1" ht="21" hidden="1" customHeight="1" x14ac:dyDescent="0.2"/>
    <row r="4710" s="2" customFormat="1" ht="21" hidden="1" customHeight="1" x14ac:dyDescent="0.2"/>
    <row r="4711" s="2" customFormat="1" ht="21" hidden="1" customHeight="1" x14ac:dyDescent="0.2"/>
    <row r="4712" s="2" customFormat="1" ht="21" hidden="1" customHeight="1" x14ac:dyDescent="0.2"/>
    <row r="4713" s="2" customFormat="1" ht="21" hidden="1" customHeight="1" x14ac:dyDescent="0.2"/>
    <row r="4714" s="2" customFormat="1" ht="21" hidden="1" customHeight="1" x14ac:dyDescent="0.2"/>
    <row r="4715" s="2" customFormat="1" ht="21" hidden="1" customHeight="1" x14ac:dyDescent="0.2"/>
    <row r="4716" s="2" customFormat="1" ht="21" hidden="1" customHeight="1" x14ac:dyDescent="0.2"/>
    <row r="4717" s="2" customFormat="1" ht="21" hidden="1" customHeight="1" x14ac:dyDescent="0.2"/>
    <row r="4718" s="2" customFormat="1" ht="21" hidden="1" customHeight="1" x14ac:dyDescent="0.2"/>
    <row r="4719" s="2" customFormat="1" ht="21" hidden="1" customHeight="1" x14ac:dyDescent="0.2"/>
    <row r="4720" s="2" customFormat="1" ht="21" hidden="1" customHeight="1" x14ac:dyDescent="0.2"/>
    <row r="4721" s="2" customFormat="1" ht="21" hidden="1" customHeight="1" x14ac:dyDescent="0.2"/>
    <row r="4722" s="2" customFormat="1" ht="21" hidden="1" customHeight="1" x14ac:dyDescent="0.2"/>
    <row r="4723" s="2" customFormat="1" ht="21" hidden="1" customHeight="1" x14ac:dyDescent="0.2"/>
    <row r="4724" s="2" customFormat="1" ht="21" hidden="1" customHeight="1" x14ac:dyDescent="0.2"/>
    <row r="4725" s="2" customFormat="1" ht="21" hidden="1" customHeight="1" x14ac:dyDescent="0.2"/>
    <row r="4726" s="2" customFormat="1" ht="21" hidden="1" customHeight="1" x14ac:dyDescent="0.2"/>
    <row r="4727" s="2" customFormat="1" ht="21" hidden="1" customHeight="1" x14ac:dyDescent="0.2"/>
    <row r="4728" s="2" customFormat="1" ht="21" hidden="1" customHeight="1" x14ac:dyDescent="0.2"/>
    <row r="4729" s="2" customFormat="1" ht="21" hidden="1" customHeight="1" x14ac:dyDescent="0.2"/>
    <row r="4730" s="2" customFormat="1" ht="21" hidden="1" customHeight="1" x14ac:dyDescent="0.2"/>
    <row r="4731" s="2" customFormat="1" ht="21" hidden="1" customHeight="1" x14ac:dyDescent="0.2"/>
    <row r="4732" s="2" customFormat="1" ht="21" hidden="1" customHeight="1" x14ac:dyDescent="0.2"/>
    <row r="4733" s="2" customFormat="1" ht="21" hidden="1" customHeight="1" x14ac:dyDescent="0.2"/>
    <row r="4734" s="2" customFormat="1" ht="21" hidden="1" customHeight="1" x14ac:dyDescent="0.2"/>
    <row r="4735" s="2" customFormat="1" ht="21" hidden="1" customHeight="1" x14ac:dyDescent="0.2"/>
    <row r="4736" s="2" customFormat="1" ht="21" hidden="1" customHeight="1" x14ac:dyDescent="0.2"/>
    <row r="4737" s="2" customFormat="1" ht="21" hidden="1" customHeight="1" x14ac:dyDescent="0.2"/>
    <row r="4738" s="2" customFormat="1" ht="21" hidden="1" customHeight="1" x14ac:dyDescent="0.2"/>
    <row r="4739" s="2" customFormat="1" ht="21" hidden="1" customHeight="1" x14ac:dyDescent="0.2"/>
    <row r="4740" s="2" customFormat="1" ht="21" hidden="1" customHeight="1" x14ac:dyDescent="0.2"/>
    <row r="4741" s="2" customFormat="1" ht="21" hidden="1" customHeight="1" x14ac:dyDescent="0.2"/>
    <row r="4742" s="2" customFormat="1" ht="21" hidden="1" customHeight="1" x14ac:dyDescent="0.2"/>
    <row r="4743" s="2" customFormat="1" ht="21" hidden="1" customHeight="1" x14ac:dyDescent="0.2"/>
    <row r="4744" s="2" customFormat="1" ht="21" hidden="1" customHeight="1" x14ac:dyDescent="0.2"/>
    <row r="4745" s="2" customFormat="1" ht="21" hidden="1" customHeight="1" x14ac:dyDescent="0.2"/>
    <row r="4746" s="2" customFormat="1" ht="21" hidden="1" customHeight="1" x14ac:dyDescent="0.2"/>
    <row r="4747" s="2" customFormat="1" ht="21" hidden="1" customHeight="1" x14ac:dyDescent="0.2"/>
    <row r="4748" s="2" customFormat="1" ht="21" hidden="1" customHeight="1" x14ac:dyDescent="0.2"/>
    <row r="4749" s="2" customFormat="1" ht="21" hidden="1" customHeight="1" x14ac:dyDescent="0.2"/>
    <row r="4750" s="2" customFormat="1" ht="21" hidden="1" customHeight="1" x14ac:dyDescent="0.2"/>
    <row r="4751" s="2" customFormat="1" ht="21" hidden="1" customHeight="1" x14ac:dyDescent="0.2"/>
    <row r="4752" s="2" customFormat="1" ht="21" hidden="1" customHeight="1" x14ac:dyDescent="0.2"/>
    <row r="4753" s="2" customFormat="1" ht="21" hidden="1" customHeight="1" x14ac:dyDescent="0.2"/>
    <row r="4754" s="2" customFormat="1" ht="21" hidden="1" customHeight="1" x14ac:dyDescent="0.2"/>
    <row r="4755" s="2" customFormat="1" ht="21" hidden="1" customHeight="1" x14ac:dyDescent="0.2"/>
    <row r="4756" s="2" customFormat="1" ht="21" hidden="1" customHeight="1" x14ac:dyDescent="0.2"/>
    <row r="4757" s="2" customFormat="1" ht="21" hidden="1" customHeight="1" x14ac:dyDescent="0.2"/>
    <row r="4758" s="2" customFormat="1" ht="21" hidden="1" customHeight="1" x14ac:dyDescent="0.2"/>
    <row r="4759" s="2" customFormat="1" ht="21" hidden="1" customHeight="1" x14ac:dyDescent="0.2"/>
    <row r="4760" s="2" customFormat="1" ht="21" hidden="1" customHeight="1" x14ac:dyDescent="0.2"/>
    <row r="4761" s="2" customFormat="1" ht="21" hidden="1" customHeight="1" x14ac:dyDescent="0.2"/>
    <row r="4762" s="2" customFormat="1" ht="21" hidden="1" customHeight="1" x14ac:dyDescent="0.2"/>
    <row r="4763" s="2" customFormat="1" ht="21" hidden="1" customHeight="1" x14ac:dyDescent="0.2"/>
    <row r="4764" s="2" customFormat="1" ht="21" hidden="1" customHeight="1" x14ac:dyDescent="0.2"/>
    <row r="4765" s="2" customFormat="1" ht="21" hidden="1" customHeight="1" x14ac:dyDescent="0.2"/>
    <row r="4766" s="2" customFormat="1" ht="21" hidden="1" customHeight="1" x14ac:dyDescent="0.2"/>
    <row r="4767" s="2" customFormat="1" ht="21" hidden="1" customHeight="1" x14ac:dyDescent="0.2"/>
    <row r="4768" s="2" customFormat="1" ht="21" hidden="1" customHeight="1" x14ac:dyDescent="0.2"/>
    <row r="4769" s="2" customFormat="1" ht="21" hidden="1" customHeight="1" x14ac:dyDescent="0.2"/>
    <row r="4770" s="2" customFormat="1" ht="21" hidden="1" customHeight="1" x14ac:dyDescent="0.2"/>
    <row r="4771" s="2" customFormat="1" ht="21" hidden="1" customHeight="1" x14ac:dyDescent="0.2"/>
    <row r="4772" s="2" customFormat="1" ht="21" hidden="1" customHeight="1" x14ac:dyDescent="0.2"/>
    <row r="4773" s="2" customFormat="1" ht="21" hidden="1" customHeight="1" x14ac:dyDescent="0.2"/>
    <row r="4774" s="2" customFormat="1" ht="21" hidden="1" customHeight="1" x14ac:dyDescent="0.2"/>
    <row r="4775" s="2" customFormat="1" ht="21" hidden="1" customHeight="1" x14ac:dyDescent="0.2"/>
    <row r="4776" s="2" customFormat="1" ht="21" hidden="1" customHeight="1" x14ac:dyDescent="0.2"/>
    <row r="4777" s="2" customFormat="1" ht="21" hidden="1" customHeight="1" x14ac:dyDescent="0.2"/>
    <row r="4778" s="2" customFormat="1" ht="21" hidden="1" customHeight="1" x14ac:dyDescent="0.2"/>
    <row r="4779" s="2" customFormat="1" ht="21" hidden="1" customHeight="1" x14ac:dyDescent="0.2"/>
    <row r="4780" s="2" customFormat="1" ht="21" hidden="1" customHeight="1" x14ac:dyDescent="0.2"/>
    <row r="4781" s="2" customFormat="1" ht="21" hidden="1" customHeight="1" x14ac:dyDescent="0.2"/>
    <row r="4782" s="2" customFormat="1" ht="21" hidden="1" customHeight="1" x14ac:dyDescent="0.2"/>
    <row r="4783" s="2" customFormat="1" ht="21" hidden="1" customHeight="1" x14ac:dyDescent="0.2"/>
    <row r="4784" s="2" customFormat="1" ht="21" hidden="1" customHeight="1" x14ac:dyDescent="0.2"/>
    <row r="4785" s="2" customFormat="1" ht="21" hidden="1" customHeight="1" x14ac:dyDescent="0.2"/>
    <row r="4786" s="2" customFormat="1" ht="21" hidden="1" customHeight="1" x14ac:dyDescent="0.2"/>
    <row r="4787" s="2" customFormat="1" ht="21" hidden="1" customHeight="1" x14ac:dyDescent="0.2"/>
    <row r="4788" s="2" customFormat="1" ht="21" hidden="1" customHeight="1" x14ac:dyDescent="0.2"/>
    <row r="4789" s="2" customFormat="1" ht="21" hidden="1" customHeight="1" x14ac:dyDescent="0.2"/>
    <row r="4790" s="2" customFormat="1" ht="21" hidden="1" customHeight="1" x14ac:dyDescent="0.2"/>
    <row r="4791" s="2" customFormat="1" ht="21" hidden="1" customHeight="1" x14ac:dyDescent="0.2"/>
    <row r="4792" s="2" customFormat="1" ht="21" hidden="1" customHeight="1" x14ac:dyDescent="0.2"/>
    <row r="4793" s="2" customFormat="1" ht="21" hidden="1" customHeight="1" x14ac:dyDescent="0.2"/>
    <row r="4794" s="2" customFormat="1" ht="21" hidden="1" customHeight="1" x14ac:dyDescent="0.2"/>
    <row r="4795" s="2" customFormat="1" ht="21" hidden="1" customHeight="1" x14ac:dyDescent="0.2"/>
    <row r="4796" s="2" customFormat="1" ht="21" hidden="1" customHeight="1" x14ac:dyDescent="0.2"/>
    <row r="4797" s="2" customFormat="1" ht="21" hidden="1" customHeight="1" x14ac:dyDescent="0.2"/>
    <row r="4798" s="2" customFormat="1" ht="21" hidden="1" customHeight="1" x14ac:dyDescent="0.2"/>
    <row r="4799" s="2" customFormat="1" ht="21" hidden="1" customHeight="1" x14ac:dyDescent="0.2"/>
    <row r="4800" s="2" customFormat="1" ht="21" hidden="1" customHeight="1" x14ac:dyDescent="0.2"/>
    <row r="4801" s="2" customFormat="1" ht="21" hidden="1" customHeight="1" x14ac:dyDescent="0.2"/>
    <row r="4802" s="2" customFormat="1" ht="21" hidden="1" customHeight="1" x14ac:dyDescent="0.2"/>
    <row r="4803" s="2" customFormat="1" ht="21" hidden="1" customHeight="1" x14ac:dyDescent="0.2"/>
    <row r="4804" s="2" customFormat="1" ht="21" hidden="1" customHeight="1" x14ac:dyDescent="0.2"/>
    <row r="4805" s="2" customFormat="1" ht="21" hidden="1" customHeight="1" x14ac:dyDescent="0.2"/>
    <row r="4806" s="2" customFormat="1" ht="21" hidden="1" customHeight="1" x14ac:dyDescent="0.2"/>
    <row r="4807" s="2" customFormat="1" ht="21" hidden="1" customHeight="1" x14ac:dyDescent="0.2"/>
    <row r="4808" s="2" customFormat="1" ht="21" hidden="1" customHeight="1" x14ac:dyDescent="0.2"/>
    <row r="4809" s="2" customFormat="1" ht="21" hidden="1" customHeight="1" x14ac:dyDescent="0.2"/>
    <row r="4810" s="2" customFormat="1" ht="21" hidden="1" customHeight="1" x14ac:dyDescent="0.2"/>
    <row r="4811" s="2" customFormat="1" ht="21" hidden="1" customHeight="1" x14ac:dyDescent="0.2"/>
    <row r="4812" s="2" customFormat="1" ht="21" hidden="1" customHeight="1" x14ac:dyDescent="0.2"/>
    <row r="4813" s="2" customFormat="1" ht="21" hidden="1" customHeight="1" x14ac:dyDescent="0.2"/>
    <row r="4814" s="2" customFormat="1" ht="21" hidden="1" customHeight="1" x14ac:dyDescent="0.2"/>
    <row r="4815" s="2" customFormat="1" ht="21" hidden="1" customHeight="1" x14ac:dyDescent="0.2"/>
    <row r="4816" s="2" customFormat="1" ht="21" hidden="1" customHeight="1" x14ac:dyDescent="0.2"/>
    <row r="4817" s="2" customFormat="1" ht="21" hidden="1" customHeight="1" x14ac:dyDescent="0.2"/>
    <row r="4818" s="2" customFormat="1" ht="21" hidden="1" customHeight="1" x14ac:dyDescent="0.2"/>
    <row r="4819" s="2" customFormat="1" ht="21" hidden="1" customHeight="1" x14ac:dyDescent="0.2"/>
    <row r="4820" s="2" customFormat="1" ht="21" hidden="1" customHeight="1" x14ac:dyDescent="0.2"/>
    <row r="4821" s="2" customFormat="1" ht="21" hidden="1" customHeight="1" x14ac:dyDescent="0.2"/>
    <row r="4822" s="2" customFormat="1" ht="21" hidden="1" customHeight="1" x14ac:dyDescent="0.2"/>
    <row r="4823" s="2" customFormat="1" ht="21" hidden="1" customHeight="1" x14ac:dyDescent="0.2"/>
    <row r="4824" s="2" customFormat="1" ht="21" hidden="1" customHeight="1" x14ac:dyDescent="0.2"/>
    <row r="4825" s="2" customFormat="1" ht="21" hidden="1" customHeight="1" x14ac:dyDescent="0.2"/>
    <row r="4826" s="2" customFormat="1" ht="21" hidden="1" customHeight="1" x14ac:dyDescent="0.2"/>
    <row r="4827" s="2" customFormat="1" ht="21" hidden="1" customHeight="1" x14ac:dyDescent="0.2"/>
    <row r="4828" s="2" customFormat="1" ht="21" hidden="1" customHeight="1" x14ac:dyDescent="0.2"/>
    <row r="4829" s="2" customFormat="1" ht="21" hidden="1" customHeight="1" x14ac:dyDescent="0.2"/>
    <row r="4830" s="2" customFormat="1" ht="21" hidden="1" customHeight="1" x14ac:dyDescent="0.2"/>
    <row r="4831" s="2" customFormat="1" ht="21" hidden="1" customHeight="1" x14ac:dyDescent="0.2"/>
    <row r="4832" s="2" customFormat="1" ht="21" hidden="1" customHeight="1" x14ac:dyDescent="0.2"/>
    <row r="4833" s="2" customFormat="1" ht="21" hidden="1" customHeight="1" x14ac:dyDescent="0.2"/>
    <row r="4834" s="2" customFormat="1" ht="21" hidden="1" customHeight="1" x14ac:dyDescent="0.2"/>
    <row r="4835" s="2" customFormat="1" ht="21" hidden="1" customHeight="1" x14ac:dyDescent="0.2"/>
    <row r="4836" s="2" customFormat="1" ht="21" hidden="1" customHeight="1" x14ac:dyDescent="0.2"/>
    <row r="4837" s="2" customFormat="1" ht="21" hidden="1" customHeight="1" x14ac:dyDescent="0.2"/>
    <row r="4838" s="2" customFormat="1" ht="21" hidden="1" customHeight="1" x14ac:dyDescent="0.2"/>
    <row r="4839" s="2" customFormat="1" ht="21" hidden="1" customHeight="1" x14ac:dyDescent="0.2"/>
    <row r="4840" s="2" customFormat="1" ht="21" hidden="1" customHeight="1" x14ac:dyDescent="0.2"/>
    <row r="4841" s="2" customFormat="1" ht="21" hidden="1" customHeight="1" x14ac:dyDescent="0.2"/>
    <row r="4842" s="2" customFormat="1" ht="21" hidden="1" customHeight="1" x14ac:dyDescent="0.2"/>
    <row r="4843" s="2" customFormat="1" ht="21" hidden="1" customHeight="1" x14ac:dyDescent="0.2"/>
    <row r="4844" s="2" customFormat="1" ht="21" hidden="1" customHeight="1" x14ac:dyDescent="0.2"/>
    <row r="4845" s="2" customFormat="1" ht="21" hidden="1" customHeight="1" x14ac:dyDescent="0.2"/>
    <row r="4846" s="2" customFormat="1" ht="21" hidden="1" customHeight="1" x14ac:dyDescent="0.2"/>
    <row r="4847" s="2" customFormat="1" ht="21" hidden="1" customHeight="1" x14ac:dyDescent="0.2"/>
    <row r="4848" s="2" customFormat="1" ht="21" hidden="1" customHeight="1" x14ac:dyDescent="0.2"/>
    <row r="4849" spans="1:39" s="2" customFormat="1" ht="21" hidden="1" customHeight="1" x14ac:dyDescent="0.2"/>
    <row r="4850" spans="1:39" ht="21" hidden="1" customHeight="1" x14ac:dyDescent="0.2">
      <c r="A4850" s="2"/>
      <c r="B4850" s="2"/>
      <c r="C4850" s="2"/>
      <c r="D4850" s="2"/>
      <c r="E4850" s="2"/>
      <c r="F4850" s="2"/>
      <c r="G4850" s="2"/>
      <c r="H4850" s="2"/>
      <c r="I4850" s="2"/>
      <c r="J4850" s="2"/>
      <c r="K4850" s="2"/>
      <c r="L4850" s="2"/>
      <c r="M4850" s="2"/>
      <c r="N4850" s="2"/>
      <c r="O4850" s="2"/>
      <c r="P4850" s="2"/>
      <c r="Q4850" s="2"/>
      <c r="R4850" s="2"/>
      <c r="S4850" s="2"/>
      <c r="T4850" s="2"/>
      <c r="U4850" s="2"/>
      <c r="V4850" s="2"/>
      <c r="W4850" s="2"/>
      <c r="X4850" s="2"/>
      <c r="Y4850" s="2"/>
      <c r="Z4850" s="2"/>
      <c r="AA4850" s="2"/>
      <c r="AB4850" s="2"/>
      <c r="AC4850" s="2"/>
      <c r="AD4850" s="2"/>
      <c r="AE4850" s="2"/>
      <c r="AF4850" s="2"/>
      <c r="AG4850" s="2"/>
      <c r="AH4850" s="2"/>
      <c r="AI4850" s="2"/>
      <c r="AJ4850" s="2"/>
      <c r="AK4850" s="2"/>
      <c r="AL4850" s="2"/>
      <c r="AM4850" s="2"/>
    </row>
    <row r="4851" spans="1:39" ht="21" hidden="1" customHeight="1" x14ac:dyDescent="0.2">
      <c r="A4851" s="2"/>
      <c r="B4851" s="2"/>
      <c r="C4851" s="2"/>
      <c r="D4851" s="2"/>
      <c r="E4851" s="2"/>
      <c r="F4851" s="2"/>
      <c r="G4851" s="2"/>
      <c r="H4851" s="2"/>
      <c r="I4851" s="2"/>
      <c r="J4851" s="2"/>
      <c r="K4851" s="2"/>
      <c r="L4851" s="2"/>
      <c r="M4851" s="2"/>
      <c r="N4851" s="2"/>
      <c r="O4851" s="2"/>
      <c r="P4851" s="2"/>
      <c r="Q4851" s="2"/>
      <c r="R4851" s="2"/>
      <c r="S4851" s="2"/>
      <c r="T4851" s="2"/>
      <c r="U4851" s="2"/>
      <c r="V4851" s="2"/>
      <c r="W4851" s="2"/>
      <c r="X4851" s="2"/>
      <c r="Y4851" s="2"/>
      <c r="Z4851" s="2"/>
      <c r="AA4851" s="2"/>
      <c r="AB4851" s="2"/>
      <c r="AC4851" s="2"/>
      <c r="AD4851" s="2"/>
      <c r="AE4851" s="2"/>
      <c r="AF4851" s="2"/>
      <c r="AG4851" s="2"/>
      <c r="AH4851" s="2"/>
      <c r="AI4851" s="2"/>
      <c r="AJ4851" s="2"/>
      <c r="AK4851" s="2"/>
      <c r="AL4851" s="2"/>
      <c r="AM4851" s="2"/>
    </row>
    <row r="4852" spans="1:39" ht="21" hidden="1" customHeight="1" x14ac:dyDescent="0.2"/>
    <row r="4853" spans="1:39" ht="21" hidden="1" customHeight="1" x14ac:dyDescent="0.2"/>
    <row r="4854" spans="1:39" ht="21" hidden="1" customHeight="1" x14ac:dyDescent="0.2"/>
    <row r="4855" spans="1:39" ht="21" hidden="1" customHeight="1" x14ac:dyDescent="0.2"/>
    <row r="4856" spans="1:39" ht="21" hidden="1" customHeight="1" x14ac:dyDescent="0.2"/>
    <row r="4857" spans="1:39" ht="21" hidden="1" customHeight="1" x14ac:dyDescent="0.2"/>
    <row r="4858" spans="1:39" ht="21" hidden="1" customHeight="1" x14ac:dyDescent="0.2"/>
    <row r="4859" spans="1:39" ht="21" hidden="1" customHeight="1" x14ac:dyDescent="0.2"/>
    <row r="4860" spans="1:39" ht="21" hidden="1" customHeight="1" x14ac:dyDescent="0.2"/>
    <row r="4861" spans="1:39" ht="21" hidden="1" customHeight="1" x14ac:dyDescent="0.2"/>
    <row r="4862" spans="1:39" ht="21" hidden="1" customHeight="1" x14ac:dyDescent="0.2"/>
    <row r="4863" spans="1:39" ht="21" hidden="1" customHeight="1" x14ac:dyDescent="0.2"/>
    <row r="4864" spans="1:39" ht="21" hidden="1" customHeight="1" x14ac:dyDescent="0.2"/>
    <row r="4865" ht="21" hidden="1" customHeight="1" x14ac:dyDescent="0.2"/>
    <row r="4866" ht="21" hidden="1" customHeight="1" x14ac:dyDescent="0.2"/>
    <row r="4867" ht="21" hidden="1" customHeight="1" x14ac:dyDescent="0.2"/>
    <row r="4868" ht="21" hidden="1" customHeight="1" x14ac:dyDescent="0.2"/>
    <row r="4869" ht="21" hidden="1" customHeight="1" x14ac:dyDescent="0.2"/>
    <row r="4870" ht="21" hidden="1" customHeight="1" x14ac:dyDescent="0.2"/>
    <row r="4871" ht="21" hidden="1" customHeight="1" x14ac:dyDescent="0.2"/>
    <row r="4872" ht="21" hidden="1" customHeight="1" x14ac:dyDescent="0.2"/>
    <row r="4873" ht="21" hidden="1" customHeight="1" x14ac:dyDescent="0.2"/>
    <row r="4874" ht="21" hidden="1" customHeight="1" x14ac:dyDescent="0.2"/>
    <row r="4875" ht="21" hidden="1" customHeight="1" x14ac:dyDescent="0.2"/>
    <row r="4876" ht="21" hidden="1" customHeight="1" x14ac:dyDescent="0.2"/>
    <row r="4877" ht="21" hidden="1" customHeight="1" x14ac:dyDescent="0.2"/>
    <row r="4878" ht="21" hidden="1" customHeight="1" x14ac:dyDescent="0.2"/>
    <row r="4879" ht="21" hidden="1" customHeight="1" x14ac:dyDescent="0.2"/>
    <row r="4880" ht="21" hidden="1" customHeight="1" x14ac:dyDescent="0.2"/>
    <row r="4881" ht="21" hidden="1" customHeight="1" x14ac:dyDescent="0.2"/>
    <row r="4882" ht="21" hidden="1" customHeight="1" x14ac:dyDescent="0.2"/>
    <row r="4883" ht="21" hidden="1" customHeight="1" x14ac:dyDescent="0.2"/>
    <row r="4884" ht="21" hidden="1" customHeight="1" x14ac:dyDescent="0.2"/>
    <row r="4885" ht="21" hidden="1" customHeight="1" x14ac:dyDescent="0.2"/>
    <row r="4886" ht="21" hidden="1" customHeight="1" x14ac:dyDescent="0.2"/>
    <row r="4887" ht="21" hidden="1" customHeight="1" x14ac:dyDescent="0.2"/>
    <row r="4888" ht="21" hidden="1" customHeight="1" x14ac:dyDescent="0.2"/>
    <row r="4889" ht="21" hidden="1" customHeight="1" x14ac:dyDescent="0.2"/>
    <row r="4890" ht="21" hidden="1" customHeight="1" x14ac:dyDescent="0.2"/>
    <row r="4891" ht="21" hidden="1" customHeight="1" x14ac:dyDescent="0.2"/>
    <row r="4892" ht="21" hidden="1" customHeight="1" x14ac:dyDescent="0.2"/>
    <row r="4893" ht="21" hidden="1" customHeight="1" x14ac:dyDescent="0.2"/>
    <row r="4894" ht="21" hidden="1" customHeight="1" x14ac:dyDescent="0.2"/>
    <row r="4895" ht="21" hidden="1" customHeight="1" x14ac:dyDescent="0.2"/>
    <row r="4896" ht="21" hidden="1" customHeight="1" x14ac:dyDescent="0.2"/>
    <row r="4897" ht="21" hidden="1" customHeight="1" x14ac:dyDescent="0.2"/>
    <row r="4898" ht="21" hidden="1" customHeight="1" x14ac:dyDescent="0.2"/>
    <row r="4899" ht="21" hidden="1" customHeight="1" x14ac:dyDescent="0.2"/>
    <row r="4900" ht="21" hidden="1" customHeight="1" x14ac:dyDescent="0.2"/>
    <row r="4901" ht="21" hidden="1" customHeight="1" x14ac:dyDescent="0.2"/>
    <row r="4902" ht="21" hidden="1" customHeight="1" x14ac:dyDescent="0.2"/>
    <row r="4903" ht="21" hidden="1" customHeight="1" x14ac:dyDescent="0.2"/>
    <row r="4904" ht="21" hidden="1" customHeight="1" x14ac:dyDescent="0.2"/>
    <row r="4905" ht="21" hidden="1" customHeight="1" x14ac:dyDescent="0.2"/>
    <row r="4906" ht="21" hidden="1" customHeight="1" x14ac:dyDescent="0.2"/>
    <row r="4907" ht="21" hidden="1" customHeight="1" x14ac:dyDescent="0.2"/>
    <row r="4908" ht="21" hidden="1" customHeight="1" x14ac:dyDescent="0.2"/>
    <row r="4909" ht="21" hidden="1" customHeight="1" x14ac:dyDescent="0.2"/>
    <row r="4910" ht="21" hidden="1" customHeight="1" x14ac:dyDescent="0.2"/>
    <row r="4911" ht="21" hidden="1" customHeight="1" x14ac:dyDescent="0.2"/>
    <row r="4912" ht="21" hidden="1" customHeight="1" x14ac:dyDescent="0.2"/>
    <row r="4913" ht="21" hidden="1" customHeight="1" x14ac:dyDescent="0.2"/>
    <row r="4914" ht="21" hidden="1" customHeight="1" x14ac:dyDescent="0.2"/>
    <row r="4915" ht="21" hidden="1" customHeight="1" x14ac:dyDescent="0.2"/>
    <row r="4916" ht="21" hidden="1" customHeight="1" x14ac:dyDescent="0.2"/>
    <row r="4917" ht="21" hidden="1" customHeight="1" x14ac:dyDescent="0.2"/>
    <row r="4918" ht="21" hidden="1" customHeight="1" x14ac:dyDescent="0.2"/>
    <row r="4919" ht="21" hidden="1" customHeight="1" x14ac:dyDescent="0.2"/>
    <row r="4920" ht="21" hidden="1" customHeight="1" x14ac:dyDescent="0.2"/>
    <row r="4921" ht="21" hidden="1" customHeight="1" x14ac:dyDescent="0.2"/>
    <row r="4922" ht="21" hidden="1" customHeight="1" x14ac:dyDescent="0.2"/>
    <row r="4923" ht="21" hidden="1" customHeight="1" x14ac:dyDescent="0.2"/>
    <row r="4924" ht="21" hidden="1" customHeight="1" x14ac:dyDescent="0.2"/>
    <row r="4925" ht="21" hidden="1" customHeight="1" x14ac:dyDescent="0.2"/>
    <row r="4926" ht="21" hidden="1" customHeight="1" x14ac:dyDescent="0.2"/>
    <row r="4927" ht="21" hidden="1" customHeight="1" x14ac:dyDescent="0.2"/>
    <row r="4928" ht="21" hidden="1" customHeight="1" x14ac:dyDescent="0.2"/>
    <row r="4929" ht="21" hidden="1" customHeight="1" x14ac:dyDescent="0.2"/>
    <row r="4930" ht="21" hidden="1" customHeight="1" x14ac:dyDescent="0.2"/>
    <row r="4931" ht="21" hidden="1" customHeight="1" x14ac:dyDescent="0.2"/>
    <row r="4932" ht="21" hidden="1" customHeight="1" x14ac:dyDescent="0.2"/>
    <row r="4933" ht="21" hidden="1" customHeight="1" x14ac:dyDescent="0.2"/>
    <row r="4934" ht="21" hidden="1" customHeight="1" x14ac:dyDescent="0.2"/>
    <row r="4935" ht="21" hidden="1" customHeight="1" x14ac:dyDescent="0.2"/>
    <row r="4936" ht="21" hidden="1" customHeight="1" x14ac:dyDescent="0.2"/>
    <row r="4937" ht="21" hidden="1" customHeight="1" x14ac:dyDescent="0.2"/>
    <row r="4938" ht="21" hidden="1" customHeight="1" x14ac:dyDescent="0.2"/>
    <row r="4939" ht="21" hidden="1" customHeight="1" x14ac:dyDescent="0.2"/>
    <row r="4940" ht="21" hidden="1" customHeight="1" x14ac:dyDescent="0.2"/>
    <row r="4941" ht="21" hidden="1" customHeight="1" x14ac:dyDescent="0.2"/>
    <row r="4942" ht="21" hidden="1" customHeight="1" x14ac:dyDescent="0.2"/>
    <row r="4943" ht="21" hidden="1" customHeight="1" x14ac:dyDescent="0.2"/>
    <row r="4944" ht="21" hidden="1" customHeight="1" x14ac:dyDescent="0.2"/>
    <row r="4945" ht="21" hidden="1" customHeight="1" x14ac:dyDescent="0.2"/>
    <row r="4946" ht="21" hidden="1" customHeight="1" x14ac:dyDescent="0.2"/>
    <row r="4947" ht="21" hidden="1" customHeight="1" x14ac:dyDescent="0.2"/>
    <row r="4948" ht="21" hidden="1" customHeight="1" x14ac:dyDescent="0.2"/>
    <row r="4949" ht="21" hidden="1" customHeight="1" x14ac:dyDescent="0.2"/>
    <row r="4950" ht="21" hidden="1" customHeight="1" x14ac:dyDescent="0.2"/>
    <row r="4951" ht="21" hidden="1" customHeight="1" x14ac:dyDescent="0.2"/>
    <row r="4952" ht="21" hidden="1" customHeight="1" x14ac:dyDescent="0.2"/>
    <row r="4953" ht="21" hidden="1" customHeight="1" x14ac:dyDescent="0.2"/>
    <row r="4954" ht="21" hidden="1" customHeight="1" x14ac:dyDescent="0.2"/>
    <row r="4955" ht="21" hidden="1" customHeight="1" x14ac:dyDescent="0.2"/>
    <row r="4956" ht="21" hidden="1" customHeight="1" x14ac:dyDescent="0.2"/>
    <row r="4957" ht="21" hidden="1" customHeight="1" x14ac:dyDescent="0.2"/>
    <row r="4958" ht="21" hidden="1" customHeight="1" x14ac:dyDescent="0.2"/>
    <row r="4959" ht="21" hidden="1" customHeight="1" x14ac:dyDescent="0.2"/>
    <row r="4960" ht="21" hidden="1" customHeight="1" x14ac:dyDescent="0.2"/>
    <row r="4961" ht="21" hidden="1" customHeight="1" x14ac:dyDescent="0.2"/>
    <row r="4962" ht="21" hidden="1" customHeight="1" x14ac:dyDescent="0.2"/>
    <row r="4963" ht="21" hidden="1" customHeight="1" x14ac:dyDescent="0.2"/>
    <row r="4964" ht="21" hidden="1" customHeight="1" x14ac:dyDescent="0.2"/>
    <row r="4965" ht="21" hidden="1" customHeight="1" x14ac:dyDescent="0.2"/>
    <row r="4966" ht="21" hidden="1" customHeight="1" x14ac:dyDescent="0.2"/>
    <row r="4967" ht="21" hidden="1" customHeight="1" x14ac:dyDescent="0.2"/>
    <row r="4968" ht="21" hidden="1" customHeight="1" x14ac:dyDescent="0.2"/>
    <row r="4969" ht="21" hidden="1" customHeight="1" x14ac:dyDescent="0.2"/>
    <row r="4970" ht="21" hidden="1" customHeight="1" x14ac:dyDescent="0.2"/>
    <row r="4971" ht="21" hidden="1" customHeight="1" x14ac:dyDescent="0.2"/>
    <row r="4972" ht="21" hidden="1" customHeight="1" x14ac:dyDescent="0.2"/>
    <row r="4973" ht="21" hidden="1" customHeight="1" x14ac:dyDescent="0.2"/>
    <row r="4974" ht="21" hidden="1" customHeight="1" x14ac:dyDescent="0.2"/>
    <row r="4975" ht="21" hidden="1" customHeight="1" x14ac:dyDescent="0.2"/>
    <row r="4976" ht="21" hidden="1" customHeight="1" x14ac:dyDescent="0.2"/>
    <row r="4977" ht="21" hidden="1" customHeight="1" x14ac:dyDescent="0.2"/>
    <row r="4978" ht="21" hidden="1" customHeight="1" x14ac:dyDescent="0.2"/>
    <row r="4979" ht="21" hidden="1" customHeight="1" x14ac:dyDescent="0.2"/>
    <row r="4980" ht="21" hidden="1" customHeight="1" x14ac:dyDescent="0.2"/>
    <row r="4981" ht="21" hidden="1" customHeight="1" x14ac:dyDescent="0.2"/>
    <row r="4982" ht="21" hidden="1" customHeight="1" x14ac:dyDescent="0.2"/>
    <row r="4983" ht="21" hidden="1" customHeight="1" x14ac:dyDescent="0.2"/>
    <row r="4984" ht="21" hidden="1" customHeight="1" x14ac:dyDescent="0.2"/>
    <row r="4985" ht="21" hidden="1" customHeight="1" x14ac:dyDescent="0.2"/>
    <row r="4986" ht="21" hidden="1" customHeight="1" x14ac:dyDescent="0.2"/>
    <row r="4987" ht="21" hidden="1" customHeight="1" x14ac:dyDescent="0.2"/>
    <row r="4988" ht="21" hidden="1" customHeight="1" x14ac:dyDescent="0.2"/>
    <row r="4989" ht="21" hidden="1" customHeight="1" x14ac:dyDescent="0.2"/>
    <row r="4990" ht="21" hidden="1" customHeight="1" x14ac:dyDescent="0.2"/>
    <row r="4991" ht="21" hidden="1" customHeight="1" x14ac:dyDescent="0.2"/>
    <row r="4992" ht="21" hidden="1" customHeight="1" x14ac:dyDescent="0.2"/>
    <row r="4993" ht="21" hidden="1" customHeight="1" x14ac:dyDescent="0.2"/>
    <row r="4994" ht="21" hidden="1" customHeight="1" x14ac:dyDescent="0.2"/>
    <row r="4995" ht="21" hidden="1" customHeight="1" x14ac:dyDescent="0.2"/>
    <row r="4996" ht="21" hidden="1" customHeight="1" x14ac:dyDescent="0.2"/>
    <row r="4997" ht="21" hidden="1" customHeight="1" x14ac:dyDescent="0.2"/>
    <row r="4998" ht="21" hidden="1" customHeight="1" x14ac:dyDescent="0.2"/>
    <row r="4999" ht="21" hidden="1" customHeight="1" x14ac:dyDescent="0.2"/>
    <row r="5000" ht="21" hidden="1" customHeight="1" x14ac:dyDescent="0.2"/>
    <row r="5001" ht="21" hidden="1" customHeight="1" x14ac:dyDescent="0.2"/>
    <row r="5002" ht="21" hidden="1" customHeight="1" x14ac:dyDescent="0.2"/>
    <row r="5003" ht="21" hidden="1" customHeight="1" x14ac:dyDescent="0.2"/>
    <row r="5004" ht="21" hidden="1" customHeight="1" x14ac:dyDescent="0.2"/>
    <row r="5005" ht="21" hidden="1" customHeight="1" x14ac:dyDescent="0.2"/>
    <row r="5006" ht="21" hidden="1" customHeight="1" x14ac:dyDescent="0.2"/>
    <row r="5007" ht="21" hidden="1" customHeight="1" x14ac:dyDescent="0.2"/>
    <row r="5008" ht="21" hidden="1" customHeight="1" x14ac:dyDescent="0.2"/>
    <row r="5009" ht="21" hidden="1" customHeight="1" x14ac:dyDescent="0.2"/>
    <row r="5010" ht="21" hidden="1" customHeight="1" x14ac:dyDescent="0.2"/>
    <row r="5011" ht="21" hidden="1" customHeight="1" x14ac:dyDescent="0.2"/>
    <row r="5012" ht="21" hidden="1" customHeight="1" x14ac:dyDescent="0.2"/>
    <row r="5013" ht="21" hidden="1" customHeight="1" x14ac:dyDescent="0.2"/>
    <row r="5014" ht="21" hidden="1" customHeight="1" x14ac:dyDescent="0.2"/>
    <row r="5015" ht="21" hidden="1" customHeight="1" x14ac:dyDescent="0.2"/>
    <row r="5016" ht="21" hidden="1" customHeight="1" x14ac:dyDescent="0.2"/>
    <row r="5017" ht="21" hidden="1" customHeight="1" x14ac:dyDescent="0.2"/>
    <row r="5018" ht="21" hidden="1" customHeight="1" x14ac:dyDescent="0.2"/>
    <row r="5019" ht="21" hidden="1" customHeight="1" x14ac:dyDescent="0.2"/>
    <row r="5020" ht="21" hidden="1" customHeight="1" x14ac:dyDescent="0.2"/>
    <row r="5021" ht="21" hidden="1" customHeight="1" x14ac:dyDescent="0.2"/>
    <row r="5022" ht="21" hidden="1" customHeight="1" x14ac:dyDescent="0.2"/>
    <row r="5023" ht="21" hidden="1" customHeight="1" x14ac:dyDescent="0.2"/>
    <row r="5024" ht="21" hidden="1" customHeight="1" x14ac:dyDescent="0.2"/>
    <row r="5025" ht="21" hidden="1" customHeight="1" x14ac:dyDescent="0.2"/>
    <row r="5026" ht="21" hidden="1" customHeight="1" x14ac:dyDescent="0.2"/>
    <row r="5027" ht="21" hidden="1" customHeight="1" x14ac:dyDescent="0.2"/>
    <row r="5028" ht="21" hidden="1" customHeight="1" x14ac:dyDescent="0.2"/>
    <row r="5029" ht="21" hidden="1" customHeight="1" x14ac:dyDescent="0.2"/>
    <row r="5030" ht="21" hidden="1" customHeight="1" x14ac:dyDescent="0.2"/>
    <row r="5031" ht="21" hidden="1" customHeight="1" x14ac:dyDescent="0.2"/>
    <row r="5032" ht="21" hidden="1" customHeight="1" x14ac:dyDescent="0.2"/>
    <row r="5033" ht="21" hidden="1" customHeight="1" x14ac:dyDescent="0.2"/>
    <row r="5034" ht="21" hidden="1" customHeight="1" x14ac:dyDescent="0.2"/>
    <row r="5035" ht="21" hidden="1" customHeight="1" x14ac:dyDescent="0.2"/>
    <row r="5036" ht="21" hidden="1" customHeight="1" x14ac:dyDescent="0.2"/>
    <row r="5037" ht="21" hidden="1" customHeight="1" x14ac:dyDescent="0.2"/>
    <row r="5038" ht="21" hidden="1" customHeight="1" x14ac:dyDescent="0.2"/>
    <row r="5039" ht="21" hidden="1" customHeight="1" x14ac:dyDescent="0.2"/>
    <row r="5040" ht="21" hidden="1" customHeight="1" x14ac:dyDescent="0.2"/>
    <row r="5041" ht="21" hidden="1" customHeight="1" x14ac:dyDescent="0.2"/>
    <row r="5042" ht="21" hidden="1" customHeight="1" x14ac:dyDescent="0.2"/>
    <row r="5043" ht="21" hidden="1" customHeight="1" x14ac:dyDescent="0.2"/>
    <row r="5044" ht="21" hidden="1" customHeight="1" x14ac:dyDescent="0.2"/>
    <row r="5045" ht="21" hidden="1" customHeight="1" x14ac:dyDescent="0.2"/>
    <row r="5046" ht="21" hidden="1" customHeight="1" x14ac:dyDescent="0.2"/>
    <row r="5047" ht="21" hidden="1" customHeight="1" x14ac:dyDescent="0.2"/>
    <row r="5048" ht="21" hidden="1" customHeight="1" x14ac:dyDescent="0.2"/>
    <row r="5049" ht="21" hidden="1" customHeight="1" x14ac:dyDescent="0.2"/>
    <row r="5050" ht="21" hidden="1" customHeight="1" x14ac:dyDescent="0.2"/>
    <row r="5051" ht="21" hidden="1" customHeight="1" x14ac:dyDescent="0.2"/>
    <row r="5052" ht="21" hidden="1" customHeight="1" x14ac:dyDescent="0.2"/>
    <row r="5053" ht="21" hidden="1" customHeight="1" x14ac:dyDescent="0.2"/>
    <row r="5054" ht="21" hidden="1" customHeight="1" x14ac:dyDescent="0.2"/>
    <row r="5055" ht="21" hidden="1" customHeight="1" x14ac:dyDescent="0.2"/>
    <row r="5056" ht="21" hidden="1" customHeight="1" x14ac:dyDescent="0.2"/>
    <row r="5057" ht="21" hidden="1" customHeight="1" x14ac:dyDescent="0.2"/>
    <row r="5058" ht="21" hidden="1" customHeight="1" x14ac:dyDescent="0.2"/>
    <row r="5059" ht="21" hidden="1" customHeight="1" x14ac:dyDescent="0.2"/>
    <row r="5060" ht="21" hidden="1" customHeight="1" x14ac:dyDescent="0.2"/>
    <row r="5061" ht="21" hidden="1" customHeight="1" x14ac:dyDescent="0.2"/>
    <row r="5062" ht="21" hidden="1" customHeight="1" x14ac:dyDescent="0.2"/>
    <row r="5063" ht="21" hidden="1" customHeight="1" x14ac:dyDescent="0.2"/>
    <row r="5064" ht="21" hidden="1" customHeight="1" x14ac:dyDescent="0.2"/>
    <row r="5065" ht="21" hidden="1" customHeight="1" x14ac:dyDescent="0.2"/>
    <row r="5066" ht="21" hidden="1" customHeight="1" x14ac:dyDescent="0.2"/>
    <row r="5067" ht="21" hidden="1" customHeight="1" x14ac:dyDescent="0.2"/>
    <row r="5068" ht="21" hidden="1" customHeight="1" x14ac:dyDescent="0.2"/>
    <row r="5069" ht="21" hidden="1" customHeight="1" x14ac:dyDescent="0.2"/>
    <row r="5070" ht="21" hidden="1" customHeight="1" x14ac:dyDescent="0.2"/>
    <row r="5071" ht="21" hidden="1" customHeight="1" x14ac:dyDescent="0.2"/>
    <row r="5072" ht="21" hidden="1" customHeight="1" x14ac:dyDescent="0.2"/>
    <row r="5073" ht="21" hidden="1" customHeight="1" x14ac:dyDescent="0.2"/>
    <row r="5074" ht="21" hidden="1" customHeight="1" x14ac:dyDescent="0.2"/>
    <row r="5075" ht="21" hidden="1" customHeight="1" x14ac:dyDescent="0.2"/>
    <row r="5076" ht="21" hidden="1" customHeight="1" x14ac:dyDescent="0.2"/>
    <row r="5077" ht="21" hidden="1" customHeight="1" x14ac:dyDescent="0.2"/>
    <row r="5078" ht="21" hidden="1" customHeight="1" x14ac:dyDescent="0.2"/>
    <row r="5079" ht="21" hidden="1" customHeight="1" x14ac:dyDescent="0.2"/>
    <row r="5080" ht="21" hidden="1" customHeight="1" x14ac:dyDescent="0.2"/>
    <row r="5081" ht="21" hidden="1" customHeight="1" x14ac:dyDescent="0.2"/>
    <row r="5082" ht="21" hidden="1" customHeight="1" x14ac:dyDescent="0.2"/>
    <row r="5083" ht="21" hidden="1" customHeight="1" x14ac:dyDescent="0.2"/>
    <row r="5084" ht="21" hidden="1" customHeight="1" x14ac:dyDescent="0.2"/>
    <row r="5085" ht="21" hidden="1" customHeight="1" x14ac:dyDescent="0.2"/>
    <row r="5086" ht="21" hidden="1" customHeight="1" x14ac:dyDescent="0.2"/>
    <row r="5087" ht="21" hidden="1" customHeight="1" x14ac:dyDescent="0.2"/>
    <row r="5088" ht="21" hidden="1" customHeight="1" x14ac:dyDescent="0.2"/>
    <row r="5089" ht="21" hidden="1" customHeight="1" x14ac:dyDescent="0.2"/>
    <row r="5090" ht="21" hidden="1" customHeight="1" x14ac:dyDescent="0.2"/>
    <row r="5091" ht="21" hidden="1" customHeight="1" x14ac:dyDescent="0.2"/>
    <row r="5092" ht="21" hidden="1" customHeight="1" x14ac:dyDescent="0.2"/>
    <row r="5093" ht="21" hidden="1" customHeight="1" x14ac:dyDescent="0.2"/>
    <row r="5094" ht="21" hidden="1" customHeight="1" x14ac:dyDescent="0.2"/>
    <row r="5095" ht="21" hidden="1" customHeight="1" x14ac:dyDescent="0.2"/>
    <row r="5096" ht="21" hidden="1" customHeight="1" x14ac:dyDescent="0.2"/>
    <row r="5097" ht="21" hidden="1" customHeight="1" x14ac:dyDescent="0.2"/>
    <row r="5098" ht="21" hidden="1" customHeight="1" x14ac:dyDescent="0.2"/>
    <row r="5099" ht="21" hidden="1" customHeight="1" x14ac:dyDescent="0.2"/>
    <row r="5100" ht="21" hidden="1" customHeight="1" x14ac:dyDescent="0.2"/>
    <row r="5101" ht="21" hidden="1" customHeight="1" x14ac:dyDescent="0.2"/>
    <row r="5102" ht="21" hidden="1" customHeight="1" x14ac:dyDescent="0.2"/>
    <row r="5103" ht="21" hidden="1" customHeight="1" x14ac:dyDescent="0.2"/>
    <row r="5104" ht="21" hidden="1" customHeight="1" x14ac:dyDescent="0.2"/>
    <row r="5105" ht="21" hidden="1" customHeight="1" x14ac:dyDescent="0.2"/>
    <row r="5106" ht="21" hidden="1" customHeight="1" x14ac:dyDescent="0.2"/>
    <row r="5107" ht="21" hidden="1" customHeight="1" x14ac:dyDescent="0.2"/>
    <row r="5108" ht="21" hidden="1" customHeight="1" x14ac:dyDescent="0.2"/>
    <row r="5109" ht="21" hidden="1" customHeight="1" x14ac:dyDescent="0.2"/>
    <row r="5110" ht="21" hidden="1" customHeight="1" x14ac:dyDescent="0.2"/>
    <row r="5111" ht="21" hidden="1" customHeight="1" x14ac:dyDescent="0.2"/>
    <row r="5112" ht="21" hidden="1" customHeight="1" x14ac:dyDescent="0.2"/>
    <row r="5113" ht="21" hidden="1" customHeight="1" x14ac:dyDescent="0.2"/>
    <row r="5114" ht="21" hidden="1" customHeight="1" x14ac:dyDescent="0.2"/>
    <row r="5115" ht="21" hidden="1" customHeight="1" x14ac:dyDescent="0.2"/>
    <row r="5116" ht="21" hidden="1" customHeight="1" x14ac:dyDescent="0.2"/>
    <row r="5117" ht="21" hidden="1" customHeight="1" x14ac:dyDescent="0.2"/>
    <row r="5118" ht="21" hidden="1" customHeight="1" x14ac:dyDescent="0.2"/>
    <row r="5119" ht="21" hidden="1" customHeight="1" x14ac:dyDescent="0.2"/>
    <row r="5120" ht="0" hidden="1" customHeight="1" x14ac:dyDescent="0.2"/>
    <row r="5121" ht="0" hidden="1" customHeight="1" x14ac:dyDescent="0.2"/>
    <row r="5122" ht="0" hidden="1" customHeight="1" x14ac:dyDescent="0.2"/>
    <row r="5123" ht="0" hidden="1" customHeight="1" x14ac:dyDescent="0.2"/>
    <row r="5124" ht="0" hidden="1" customHeight="1" x14ac:dyDescent="0.2"/>
    <row r="5125" ht="0" hidden="1" customHeight="1" x14ac:dyDescent="0.2"/>
    <row r="5126" ht="0" hidden="1" customHeight="1" x14ac:dyDescent="0.2"/>
    <row r="5127" ht="0" hidden="1" customHeight="1" x14ac:dyDescent="0.2"/>
    <row r="5128" ht="0" hidden="1" customHeight="1" x14ac:dyDescent="0.2"/>
    <row r="5129" ht="0" hidden="1" customHeight="1" x14ac:dyDescent="0.2"/>
    <row r="5130" ht="0" hidden="1" customHeight="1" x14ac:dyDescent="0.2"/>
    <row r="5131" ht="0" hidden="1" customHeight="1" x14ac:dyDescent="0.2"/>
    <row r="5132" ht="0" hidden="1" customHeight="1" x14ac:dyDescent="0.2"/>
  </sheetData>
  <sheetProtection algorithmName="SHA-512" hashValue="GM7l7cdJDd5JVamtq9inZX1wcwMmEaCH78J8qgWSb6iWs3QERw3QhHJH5exsD7vCw6sJf/EK2gTfSCaNtcQDEw==" saltValue="wp4pvvxzy0YxKEvqvOxMyg==" spinCount="100000" sheet="1" formatCells="0" formatColumns="0" formatRows="0" insertColumns="0" insertRows="0" insertHyperlinks="0" deleteColumns="0" deleteRows="0" selectLockedCells="1"/>
  <protectedRanges>
    <protectedRange sqref="AH77:AM77 O117:AM117 A114:AM116 A109:G112 A79:G85 A87:G107" name="Защита формул 2"/>
    <protectedRange sqref="AG14 Q13 AI26:AM38 AG26:AH26 Q14:R25 S3:AF38 A3:P38 AL3:AM25 AG3:AK13 AG15:AK25 AI14:AJ14 A47:A53 A39:A45 AG27 Q26 AG28:AH38 Q3:R12 Q27:R38 A74 A55:A64 B73:AM74 B39:H64 I39:AM60 I61:AL61 A65:H72 I65:AL65 I69:AL69 H77:AG77 I66:AM68 I70:AM72 I62:AM64" name="Защита формул"/>
  </protectedRanges>
  <mergeCells count="1017">
    <mergeCell ref="AL109:AM109"/>
    <mergeCell ref="H110:I110"/>
    <mergeCell ref="J110:K110"/>
    <mergeCell ref="L110:M110"/>
    <mergeCell ref="N110:O110"/>
    <mergeCell ref="P110:Q110"/>
    <mergeCell ref="H106:I106"/>
    <mergeCell ref="X106:Y106"/>
    <mergeCell ref="Z106:AA106"/>
    <mergeCell ref="AB106:AC106"/>
    <mergeCell ref="AD106:AE106"/>
    <mergeCell ref="AF106:AG106"/>
    <mergeCell ref="AH106:AI106"/>
    <mergeCell ref="AJ106:AK106"/>
    <mergeCell ref="AL106:AM106"/>
    <mergeCell ref="AF110:AG110"/>
    <mergeCell ref="AH110:AI110"/>
    <mergeCell ref="AJ110:AK110"/>
    <mergeCell ref="AL110:AM110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AB108:AC108"/>
    <mergeCell ref="AD108:AE108"/>
    <mergeCell ref="AF108:AG108"/>
    <mergeCell ref="AJ102:AK102"/>
    <mergeCell ref="AL102:AM102"/>
    <mergeCell ref="AD100:AE100"/>
    <mergeCell ref="AF100:AG100"/>
    <mergeCell ref="AH100:AI100"/>
    <mergeCell ref="AJ100:AK100"/>
    <mergeCell ref="AL100:AM100"/>
    <mergeCell ref="AL98:AM98"/>
    <mergeCell ref="AD98:AE98"/>
    <mergeCell ref="B83:G83"/>
    <mergeCell ref="B84:G84"/>
    <mergeCell ref="B85:G85"/>
    <mergeCell ref="AL107:AM107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AB109:AC109"/>
    <mergeCell ref="AD109:AE109"/>
    <mergeCell ref="AF109:AG109"/>
    <mergeCell ref="AH109:AI109"/>
    <mergeCell ref="N84:O84"/>
    <mergeCell ref="P84:Q84"/>
    <mergeCell ref="R84:S84"/>
    <mergeCell ref="AL103:AM103"/>
    <mergeCell ref="A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AB104:AC104"/>
    <mergeCell ref="AD104:AE104"/>
    <mergeCell ref="AF104:AG104"/>
    <mergeCell ref="AH104:AI104"/>
    <mergeCell ref="AJ104:AK104"/>
    <mergeCell ref="AL104:AM104"/>
    <mergeCell ref="AH84:AI84"/>
    <mergeCell ref="AJ84:AK84"/>
    <mergeCell ref="AH96:AI96"/>
    <mergeCell ref="AJ96:AK96"/>
    <mergeCell ref="H99:I99"/>
    <mergeCell ref="J99:K99"/>
    <mergeCell ref="L99:M99"/>
    <mergeCell ref="N99:O99"/>
    <mergeCell ref="P99:Q99"/>
    <mergeCell ref="R99:S99"/>
    <mergeCell ref="T99:U99"/>
    <mergeCell ref="AL99:AM99"/>
    <mergeCell ref="AD95:AE95"/>
    <mergeCell ref="AL95:AM95"/>
    <mergeCell ref="AL92:AM92"/>
    <mergeCell ref="AL90:AM90"/>
    <mergeCell ref="AH108:AI108"/>
    <mergeCell ref="AJ108:AK108"/>
    <mergeCell ref="AL108:AM108"/>
    <mergeCell ref="R103:S103"/>
    <mergeCell ref="T103:U103"/>
    <mergeCell ref="V103:W103"/>
    <mergeCell ref="X103:Y103"/>
    <mergeCell ref="Z103:AA103"/>
    <mergeCell ref="AB103:AC103"/>
    <mergeCell ref="Z105:AA105"/>
    <mergeCell ref="AB105:AC105"/>
    <mergeCell ref="AD105:AE105"/>
    <mergeCell ref="J106:K106"/>
    <mergeCell ref="L106:M106"/>
    <mergeCell ref="N106:O106"/>
    <mergeCell ref="P106:Q106"/>
    <mergeCell ref="R106:S106"/>
    <mergeCell ref="T106:U106"/>
    <mergeCell ref="V106:W106"/>
    <mergeCell ref="AH107:AI107"/>
    <mergeCell ref="AJ107:AK107"/>
    <mergeCell ref="AF105:AG105"/>
    <mergeCell ref="AH105:AI105"/>
    <mergeCell ref="AJ105:AK105"/>
    <mergeCell ref="AL105:AM105"/>
    <mergeCell ref="AD103:AE103"/>
    <mergeCell ref="AF103:AG103"/>
    <mergeCell ref="AH103:AI103"/>
    <mergeCell ref="AJ103:AK103"/>
    <mergeCell ref="AL83:AM83"/>
    <mergeCell ref="P96:Q96"/>
    <mergeCell ref="R96:S96"/>
    <mergeCell ref="T96:U96"/>
    <mergeCell ref="V96:W96"/>
    <mergeCell ref="X96:Y96"/>
    <mergeCell ref="Z96:AA96"/>
    <mergeCell ref="AB96:AC96"/>
    <mergeCell ref="AD96:AE96"/>
    <mergeCell ref="AF96:AG96"/>
    <mergeCell ref="AL94:AM94"/>
    <mergeCell ref="AL84:AM84"/>
    <mergeCell ref="AJ85:AK85"/>
    <mergeCell ref="AL85:AM85"/>
    <mergeCell ref="T84:U84"/>
    <mergeCell ref="V84:W84"/>
    <mergeCell ref="X84:Y84"/>
    <mergeCell ref="Z84:AA84"/>
    <mergeCell ref="AB84:AC84"/>
    <mergeCell ref="AD84:AE84"/>
    <mergeCell ref="AF84:AG84"/>
    <mergeCell ref="Z95:AA95"/>
    <mergeCell ref="AB95:AC95"/>
    <mergeCell ref="A101:G101"/>
    <mergeCell ref="H101:I101"/>
    <mergeCell ref="J101:K101"/>
    <mergeCell ref="L101:M101"/>
    <mergeCell ref="N101:O101"/>
    <mergeCell ref="P101:Q101"/>
    <mergeCell ref="R101:S101"/>
    <mergeCell ref="T101:U101"/>
    <mergeCell ref="V101:W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  <mergeCell ref="AE66:AF66"/>
    <mergeCell ref="AG66:AH66"/>
    <mergeCell ref="V77:W77"/>
    <mergeCell ref="X77:Y77"/>
    <mergeCell ref="Z77:AA77"/>
    <mergeCell ref="AB77:AC77"/>
    <mergeCell ref="AD77:AE77"/>
    <mergeCell ref="AF97:AG97"/>
    <mergeCell ref="AH97:AI97"/>
    <mergeCell ref="AJ97:AK97"/>
    <mergeCell ref="AF98:AG98"/>
    <mergeCell ref="AH98:AI98"/>
    <mergeCell ref="AJ98:AK98"/>
    <mergeCell ref="AF99:AG99"/>
    <mergeCell ref="AH99:AI99"/>
    <mergeCell ref="AJ99:AK99"/>
    <mergeCell ref="AF88:AG88"/>
    <mergeCell ref="AH88:AI88"/>
    <mergeCell ref="AJ88:AK88"/>
    <mergeCell ref="AF89:AG89"/>
    <mergeCell ref="AH89:AI89"/>
    <mergeCell ref="AJ89:AK89"/>
    <mergeCell ref="AF90:AG90"/>
    <mergeCell ref="AH90:AI90"/>
    <mergeCell ref="AJ90:AK90"/>
    <mergeCell ref="V99:W99"/>
    <mergeCell ref="X99:Y99"/>
    <mergeCell ref="Z99:AA99"/>
    <mergeCell ref="AB99:AC99"/>
    <mergeCell ref="AD99:AE99"/>
    <mergeCell ref="V83:W83"/>
    <mergeCell ref="X83:Y83"/>
    <mergeCell ref="AD86:AE86"/>
    <mergeCell ref="V98:W98"/>
    <mergeCell ref="X98:Y98"/>
    <mergeCell ref="Z98:AA98"/>
    <mergeCell ref="AB98:AC98"/>
    <mergeCell ref="T88:U88"/>
    <mergeCell ref="V88:W88"/>
    <mergeCell ref="AL96:AM96"/>
    <mergeCell ref="R83:S83"/>
    <mergeCell ref="R94:S94"/>
    <mergeCell ref="T94:U94"/>
    <mergeCell ref="Z97:AA97"/>
    <mergeCell ref="AB97:AC97"/>
    <mergeCell ref="AD97:AE97"/>
    <mergeCell ref="AL97:AM97"/>
    <mergeCell ref="AF95:AG95"/>
    <mergeCell ref="AH95:AI95"/>
    <mergeCell ref="AJ95:AK95"/>
    <mergeCell ref="AF94:AG94"/>
    <mergeCell ref="AH94:AI94"/>
    <mergeCell ref="AJ94:AK94"/>
    <mergeCell ref="AL88:AM88"/>
    <mergeCell ref="AF87:AG87"/>
    <mergeCell ref="AH87:AI87"/>
    <mergeCell ref="AJ87:AK87"/>
    <mergeCell ref="T83:U83"/>
    <mergeCell ref="Z83:AA83"/>
    <mergeCell ref="AB83:AC83"/>
    <mergeCell ref="AD83:AE83"/>
    <mergeCell ref="AF83:AG83"/>
    <mergeCell ref="AH83:AI83"/>
    <mergeCell ref="AJ83:AK83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D87:AE87"/>
    <mergeCell ref="H94:I94"/>
    <mergeCell ref="J94:K94"/>
    <mergeCell ref="L94:M94"/>
    <mergeCell ref="N94:O94"/>
    <mergeCell ref="P94:Q94"/>
    <mergeCell ref="V94:W94"/>
    <mergeCell ref="X94:Y94"/>
    <mergeCell ref="Z94:AA94"/>
    <mergeCell ref="AB94:AC94"/>
    <mergeCell ref="AD94:AE94"/>
    <mergeCell ref="AD88:AE88"/>
    <mergeCell ref="H87:I87"/>
    <mergeCell ref="J87:K87"/>
    <mergeCell ref="L87:M87"/>
    <mergeCell ref="N87:O87"/>
    <mergeCell ref="P87:Q87"/>
    <mergeCell ref="R87:S87"/>
    <mergeCell ref="T87:U87"/>
    <mergeCell ref="V87:W87"/>
    <mergeCell ref="X87:Y87"/>
    <mergeCell ref="P91:Q91"/>
    <mergeCell ref="R91:S91"/>
    <mergeCell ref="H96:I96"/>
    <mergeCell ref="J96:K96"/>
    <mergeCell ref="AD90:AE90"/>
    <mergeCell ref="H93:I93"/>
    <mergeCell ref="J93:K93"/>
    <mergeCell ref="L93:M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L93:AM93"/>
    <mergeCell ref="AF92:AG92"/>
    <mergeCell ref="AH92:AI92"/>
    <mergeCell ref="AJ92:AK92"/>
    <mergeCell ref="AF93:AG93"/>
    <mergeCell ref="AH93:AI93"/>
    <mergeCell ref="AJ93:AK93"/>
    <mergeCell ref="T92:U92"/>
    <mergeCell ref="V92:W92"/>
    <mergeCell ref="X92:Y92"/>
    <mergeCell ref="Z92:AA92"/>
    <mergeCell ref="AB92:AC92"/>
    <mergeCell ref="AD92:AE92"/>
    <mergeCell ref="H91:I91"/>
    <mergeCell ref="J91:K91"/>
    <mergeCell ref="L91:M91"/>
    <mergeCell ref="N91:O91"/>
    <mergeCell ref="AL91:AM91"/>
    <mergeCell ref="AF91:AG91"/>
    <mergeCell ref="AH91:AI91"/>
    <mergeCell ref="AJ91:AK91"/>
    <mergeCell ref="N90:O90"/>
    <mergeCell ref="P90:Q90"/>
    <mergeCell ref="AL79:AM79"/>
    <mergeCell ref="AL80:AM80"/>
    <mergeCell ref="AL81:AM81"/>
    <mergeCell ref="H82:I82"/>
    <mergeCell ref="J82:K82"/>
    <mergeCell ref="L82:M82"/>
    <mergeCell ref="N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AL82:AM82"/>
    <mergeCell ref="AF79:AG79"/>
    <mergeCell ref="AH79:AI79"/>
    <mergeCell ref="AJ79:AK79"/>
    <mergeCell ref="AF80:AG80"/>
    <mergeCell ref="AL87:AM87"/>
    <mergeCell ref="AF81:AG81"/>
    <mergeCell ref="AH81:AI81"/>
    <mergeCell ref="AJ81:AK81"/>
    <mergeCell ref="X86:Y86"/>
    <mergeCell ref="Z86:AA86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AH80:AI80"/>
    <mergeCell ref="AJ80:AK80"/>
    <mergeCell ref="AD79:AE79"/>
    <mergeCell ref="AD80:AE80"/>
    <mergeCell ref="V90:W90"/>
    <mergeCell ref="X90:Y90"/>
    <mergeCell ref="Z90:AA90"/>
    <mergeCell ref="AB90:AC90"/>
    <mergeCell ref="Z87:AA87"/>
    <mergeCell ref="AB87:AC87"/>
    <mergeCell ref="H84:I84"/>
    <mergeCell ref="J84:K84"/>
    <mergeCell ref="L84:M84"/>
    <mergeCell ref="H83:I83"/>
    <mergeCell ref="J83:K83"/>
    <mergeCell ref="L83:M83"/>
    <mergeCell ref="N83:O83"/>
    <mergeCell ref="P83:Q83"/>
    <mergeCell ref="T91:U91"/>
    <mergeCell ref="V91:W91"/>
    <mergeCell ref="X91:Y91"/>
    <mergeCell ref="Z91:AA91"/>
    <mergeCell ref="AB91:AC91"/>
    <mergeCell ref="B79:G79"/>
    <mergeCell ref="B80:G80"/>
    <mergeCell ref="B81:G81"/>
    <mergeCell ref="L78:M78"/>
    <mergeCell ref="X79:Y79"/>
    <mergeCell ref="X80:Y80"/>
    <mergeCell ref="X81:Y81"/>
    <mergeCell ref="Z78:AA78"/>
    <mergeCell ref="Z79:AA79"/>
    <mergeCell ref="Z80:AA80"/>
    <mergeCell ref="Z81:AA81"/>
    <mergeCell ref="AB78:AC78"/>
    <mergeCell ref="AB79:AC79"/>
    <mergeCell ref="AB80:AC80"/>
    <mergeCell ref="AB81:AC81"/>
    <mergeCell ref="R79:S79"/>
    <mergeCell ref="R80:S80"/>
    <mergeCell ref="R81:S81"/>
    <mergeCell ref="T78:U78"/>
    <mergeCell ref="T79:U79"/>
    <mergeCell ref="B82:G82"/>
    <mergeCell ref="J77:K77"/>
    <mergeCell ref="H78:I78"/>
    <mergeCell ref="H79:I79"/>
    <mergeCell ref="H80:I80"/>
    <mergeCell ref="H81:I81"/>
    <mergeCell ref="J78:K78"/>
    <mergeCell ref="J79:K79"/>
    <mergeCell ref="J80:K80"/>
    <mergeCell ref="J81:K81"/>
    <mergeCell ref="H75:I77"/>
    <mergeCell ref="H73:AJ73"/>
    <mergeCell ref="AK73:AM73"/>
    <mergeCell ref="W67:X67"/>
    <mergeCell ref="Y67:Z67"/>
    <mergeCell ref="AA67:AB67"/>
    <mergeCell ref="AC67:AD67"/>
    <mergeCell ref="AE67:AF67"/>
    <mergeCell ref="AG67:AH67"/>
    <mergeCell ref="AI67:AJ67"/>
    <mergeCell ref="AK67:AL67"/>
    <mergeCell ref="I68:N68"/>
    <mergeCell ref="O68:P68"/>
    <mergeCell ref="Q68:R68"/>
    <mergeCell ref="U68:V68"/>
    <mergeCell ref="W68:X68"/>
    <mergeCell ref="Y68:Z68"/>
    <mergeCell ref="AA68:AB68"/>
    <mergeCell ref="AC68:AD68"/>
    <mergeCell ref="AE68:AF68"/>
    <mergeCell ref="AG68:AH68"/>
    <mergeCell ref="AI68:AJ68"/>
    <mergeCell ref="AI71:AJ71"/>
    <mergeCell ref="AK71:AL71"/>
    <mergeCell ref="I65:AM65"/>
    <mergeCell ref="I69:AM69"/>
    <mergeCell ref="O66:P66"/>
    <mergeCell ref="AE62:AF62"/>
    <mergeCell ref="AE63:AF63"/>
    <mergeCell ref="AE64:AF64"/>
    <mergeCell ref="AG62:AH62"/>
    <mergeCell ref="AG63:AH63"/>
    <mergeCell ref="AG64:AH64"/>
    <mergeCell ref="AE71:AF71"/>
    <mergeCell ref="AG71:AH71"/>
    <mergeCell ref="AA62:AB62"/>
    <mergeCell ref="AA63:AB63"/>
    <mergeCell ref="AA64:AB64"/>
    <mergeCell ref="AC62:AD62"/>
    <mergeCell ref="O67:P67"/>
    <mergeCell ref="Q67:R67"/>
    <mergeCell ref="U67:V67"/>
    <mergeCell ref="O63:P63"/>
    <mergeCell ref="Q62:R62"/>
    <mergeCell ref="Q63:R63"/>
    <mergeCell ref="S62:T62"/>
    <mergeCell ref="U62:V62"/>
    <mergeCell ref="U63:V63"/>
    <mergeCell ref="W62:X62"/>
    <mergeCell ref="W63:X63"/>
    <mergeCell ref="Y62:Z62"/>
    <mergeCell ref="Y63:Z63"/>
    <mergeCell ref="AA66:AB66"/>
    <mergeCell ref="AC66:AD66"/>
    <mergeCell ref="H60:N60"/>
    <mergeCell ref="I62:N62"/>
    <mergeCell ref="I63:N63"/>
    <mergeCell ref="AC63:AD63"/>
    <mergeCell ref="AC64:AD64"/>
    <mergeCell ref="AA71:AB71"/>
    <mergeCell ref="AC71:AD71"/>
    <mergeCell ref="AI66:AJ66"/>
    <mergeCell ref="AK66:AL66"/>
    <mergeCell ref="AK70:AL70"/>
    <mergeCell ref="Q66:R66"/>
    <mergeCell ref="S66:T66"/>
    <mergeCell ref="U66:V66"/>
    <mergeCell ref="W66:X66"/>
    <mergeCell ref="AA60:AB60"/>
    <mergeCell ref="AC60:AD60"/>
    <mergeCell ref="AE60:AF60"/>
    <mergeCell ref="AG60:AH60"/>
    <mergeCell ref="AI60:AJ60"/>
    <mergeCell ref="AK60:AL60"/>
    <mergeCell ref="AK68:AL68"/>
    <mergeCell ref="O70:P70"/>
    <mergeCell ref="Q70:R70"/>
    <mergeCell ref="U70:V70"/>
    <mergeCell ref="W70:X70"/>
    <mergeCell ref="Y70:Z70"/>
    <mergeCell ref="AA70:AB70"/>
    <mergeCell ref="AC70:AD70"/>
    <mergeCell ref="AE70:AF70"/>
    <mergeCell ref="AG70:AH70"/>
    <mergeCell ref="AI70:AJ70"/>
    <mergeCell ref="AI64:AJ64"/>
    <mergeCell ref="I61:AM61"/>
    <mergeCell ref="AI62:AJ62"/>
    <mergeCell ref="AI63:AJ63"/>
    <mergeCell ref="AK62:AL62"/>
    <mergeCell ref="AK63:AL63"/>
    <mergeCell ref="AK64:AL64"/>
    <mergeCell ref="S64:T64"/>
    <mergeCell ref="AI24:AM24"/>
    <mergeCell ref="AI23:AM23"/>
    <mergeCell ref="AI22:AM22"/>
    <mergeCell ref="AI25:AM25"/>
    <mergeCell ref="AD25:AH25"/>
    <mergeCell ref="H46:N46"/>
    <mergeCell ref="H54:N54"/>
    <mergeCell ref="A59:G59"/>
    <mergeCell ref="H59:AM59"/>
    <mergeCell ref="H25:P25"/>
    <mergeCell ref="Q25:AC25"/>
    <mergeCell ref="AG28:AJ28"/>
    <mergeCell ref="AK37:AM37"/>
    <mergeCell ref="AK36:AM36"/>
    <mergeCell ref="AK35:AM35"/>
    <mergeCell ref="AK34:AM34"/>
    <mergeCell ref="AK33:AM33"/>
    <mergeCell ref="V33:Y33"/>
    <mergeCell ref="V32:Y32"/>
    <mergeCell ref="V31:Y31"/>
    <mergeCell ref="V30:Y30"/>
    <mergeCell ref="V29:Y29"/>
    <mergeCell ref="V28:Y28"/>
    <mergeCell ref="AG27:AJ27"/>
    <mergeCell ref="AD27:AF27"/>
    <mergeCell ref="AD17:AH17"/>
    <mergeCell ref="AD16:AH16"/>
    <mergeCell ref="AD15:AH15"/>
    <mergeCell ref="I23:P23"/>
    <mergeCell ref="Q23:U23"/>
    <mergeCell ref="V23:Y23"/>
    <mergeCell ref="Z23:AC23"/>
    <mergeCell ref="I24:P24"/>
    <mergeCell ref="Q24:U24"/>
    <mergeCell ref="V24:Y24"/>
    <mergeCell ref="Z24:AC24"/>
    <mergeCell ref="I21:P21"/>
    <mergeCell ref="Q21:U21"/>
    <mergeCell ref="V21:Y21"/>
    <mergeCell ref="Z21:AC21"/>
    <mergeCell ref="I22:P22"/>
    <mergeCell ref="Q22:U22"/>
    <mergeCell ref="V22:Y22"/>
    <mergeCell ref="Z22:AC22"/>
    <mergeCell ref="I19:P19"/>
    <mergeCell ref="Q19:U19"/>
    <mergeCell ref="V19:Y19"/>
    <mergeCell ref="Z19:AC19"/>
    <mergeCell ref="I20:P20"/>
    <mergeCell ref="Q20:U20"/>
    <mergeCell ref="V20:Y20"/>
    <mergeCell ref="Z20:AC20"/>
    <mergeCell ref="V17:Y17"/>
    <mergeCell ref="Z17:AC17"/>
    <mergeCell ref="I18:P18"/>
    <mergeCell ref="Q18:U18"/>
    <mergeCell ref="V18:Y18"/>
    <mergeCell ref="Z18:AC18"/>
    <mergeCell ref="A13:G25"/>
    <mergeCell ref="H13:P14"/>
    <mergeCell ref="Q13:U14"/>
    <mergeCell ref="V13:Y14"/>
    <mergeCell ref="Z13:AC14"/>
    <mergeCell ref="AD13:AM13"/>
    <mergeCell ref="I15:P15"/>
    <mergeCell ref="V15:Y15"/>
    <mergeCell ref="Z15:AC15"/>
    <mergeCell ref="I16:P16"/>
    <mergeCell ref="Q16:U16"/>
    <mergeCell ref="V16:Y16"/>
    <mergeCell ref="Z16:AC16"/>
    <mergeCell ref="I17:P17"/>
    <mergeCell ref="Q17:U17"/>
    <mergeCell ref="AD14:AH14"/>
    <mergeCell ref="AD24:AH24"/>
    <mergeCell ref="AD23:AH23"/>
    <mergeCell ref="AD22:AH22"/>
    <mergeCell ref="AD21:AH21"/>
    <mergeCell ref="AD20:AH20"/>
    <mergeCell ref="AD19:AH19"/>
    <mergeCell ref="AD18:AH18"/>
    <mergeCell ref="Q26:U27"/>
    <mergeCell ref="Q37:U37"/>
    <mergeCell ref="Q36:U36"/>
    <mergeCell ref="Q35:U35"/>
    <mergeCell ref="Q34:U34"/>
    <mergeCell ref="Q33:U33"/>
    <mergeCell ref="Q32:U32"/>
    <mergeCell ref="Q31:U31"/>
    <mergeCell ref="Q30:U30"/>
    <mergeCell ref="Q29:U29"/>
    <mergeCell ref="Q28:U28"/>
    <mergeCell ref="Z34:AC34"/>
    <mergeCell ref="Z35:AC35"/>
    <mergeCell ref="Z36:AC36"/>
    <mergeCell ref="Z37:AC37"/>
    <mergeCell ref="Z26:AC27"/>
    <mergeCell ref="V26:Y27"/>
    <mergeCell ref="V37:Y37"/>
    <mergeCell ref="V36:Y36"/>
    <mergeCell ref="V35:Y35"/>
    <mergeCell ref="V34:Y34"/>
    <mergeCell ref="Z33:AC33"/>
    <mergeCell ref="AD2:AM2"/>
    <mergeCell ref="A11:AM11"/>
    <mergeCell ref="A39:G46"/>
    <mergeCell ref="H45:J45"/>
    <mergeCell ref="H44:J44"/>
    <mergeCell ref="H43:J43"/>
    <mergeCell ref="H42:J42"/>
    <mergeCell ref="H41:J41"/>
    <mergeCell ref="A3:AM3"/>
    <mergeCell ref="AC4:AM4"/>
    <mergeCell ref="AC5:AM5"/>
    <mergeCell ref="AC6:AM6"/>
    <mergeCell ref="AC7:AM7"/>
    <mergeCell ref="O46:V46"/>
    <mergeCell ref="AK42:AM42"/>
    <mergeCell ref="AK41:AM41"/>
    <mergeCell ref="W46:AC46"/>
    <mergeCell ref="AD46:AJ46"/>
    <mergeCell ref="I32:P32"/>
    <mergeCell ref="I31:P31"/>
    <mergeCell ref="I30:P30"/>
    <mergeCell ref="I29:P29"/>
    <mergeCell ref="I28:P28"/>
    <mergeCell ref="AD26:AM26"/>
    <mergeCell ref="Z28:AC28"/>
    <mergeCell ref="Z29:AC29"/>
    <mergeCell ref="Z30:AC30"/>
    <mergeCell ref="Z31:AC31"/>
    <mergeCell ref="AK38:AM38"/>
    <mergeCell ref="H26:P27"/>
    <mergeCell ref="Q15:U15"/>
    <mergeCell ref="I33:P33"/>
    <mergeCell ref="AG30:AJ30"/>
    <mergeCell ref="AG29:AJ29"/>
    <mergeCell ref="I37:P37"/>
    <mergeCell ref="I36:P36"/>
    <mergeCell ref="I35:P35"/>
    <mergeCell ref="I34:P34"/>
    <mergeCell ref="AK32:AM32"/>
    <mergeCell ref="AD37:AF37"/>
    <mergeCell ref="AD36:AF36"/>
    <mergeCell ref="AD35:AF35"/>
    <mergeCell ref="AD34:AF34"/>
    <mergeCell ref="AD33:AF33"/>
    <mergeCell ref="AD32:AF32"/>
    <mergeCell ref="AD31:AF31"/>
    <mergeCell ref="AD30:AF30"/>
    <mergeCell ref="AG38:AJ38"/>
    <mergeCell ref="AD38:AF38"/>
    <mergeCell ref="Q38:AC38"/>
    <mergeCell ref="A106:G106"/>
    <mergeCell ref="A107:G107"/>
    <mergeCell ref="T98:U98"/>
    <mergeCell ref="H89:I89"/>
    <mergeCell ref="J89:K89"/>
    <mergeCell ref="L89:M89"/>
    <mergeCell ref="N89:O89"/>
    <mergeCell ref="P89:Q89"/>
    <mergeCell ref="R89:S89"/>
    <mergeCell ref="T89:U89"/>
    <mergeCell ref="A87:G87"/>
    <mergeCell ref="A88:G88"/>
    <mergeCell ref="A26:G38"/>
    <mergeCell ref="A12:G12"/>
    <mergeCell ref="H12:AM12"/>
    <mergeCell ref="H39:AM39"/>
    <mergeCell ref="H55:AM55"/>
    <mergeCell ref="A56:G56"/>
    <mergeCell ref="H56:AM56"/>
    <mergeCell ref="A57:G57"/>
    <mergeCell ref="H57:AM57"/>
    <mergeCell ref="A58:G58"/>
    <mergeCell ref="H58:AM58"/>
    <mergeCell ref="I71:N71"/>
    <mergeCell ref="I72:N72"/>
    <mergeCell ref="O72:P72"/>
    <mergeCell ref="Q72:R72"/>
    <mergeCell ref="U72:V72"/>
    <mergeCell ref="W72:X72"/>
    <mergeCell ref="Y72:Z72"/>
    <mergeCell ref="H48:J48"/>
    <mergeCell ref="K48:V48"/>
    <mergeCell ref="H98:I98"/>
    <mergeCell ref="J98:K98"/>
    <mergeCell ref="L98:M98"/>
    <mergeCell ref="N98:O98"/>
    <mergeCell ref="P98:Q98"/>
    <mergeCell ref="R98:S98"/>
    <mergeCell ref="A86:G86"/>
    <mergeCell ref="H86:I86"/>
    <mergeCell ref="J86:K86"/>
    <mergeCell ref="L86:M86"/>
    <mergeCell ref="N86:O86"/>
    <mergeCell ref="P86:Q86"/>
    <mergeCell ref="R86:S86"/>
    <mergeCell ref="T86:U86"/>
    <mergeCell ref="H92:I92"/>
    <mergeCell ref="J92:K92"/>
    <mergeCell ref="L92:M92"/>
    <mergeCell ref="N92:O92"/>
    <mergeCell ref="P92:Q92"/>
    <mergeCell ref="A89:G89"/>
    <mergeCell ref="A90:G90"/>
    <mergeCell ref="A91:G91"/>
    <mergeCell ref="A92:G92"/>
    <mergeCell ref="T90:U90"/>
    <mergeCell ref="A96:G96"/>
    <mergeCell ref="A94:G94"/>
    <mergeCell ref="L96:M96"/>
    <mergeCell ref="N96:O96"/>
    <mergeCell ref="A93:G93"/>
    <mergeCell ref="A95:G95"/>
    <mergeCell ref="A97:G97"/>
    <mergeCell ref="H88:I88"/>
    <mergeCell ref="U60:V60"/>
    <mergeCell ref="H65:H68"/>
    <mergeCell ref="I66:N66"/>
    <mergeCell ref="I67:N67"/>
    <mergeCell ref="O64:P64"/>
    <mergeCell ref="Q64:R64"/>
    <mergeCell ref="W60:X60"/>
    <mergeCell ref="Y60:Z60"/>
    <mergeCell ref="U64:V64"/>
    <mergeCell ref="W64:X64"/>
    <mergeCell ref="Y64:Z64"/>
    <mergeCell ref="H61:H64"/>
    <mergeCell ref="Y66:Z66"/>
    <mergeCell ref="S63:T63"/>
    <mergeCell ref="O62:P62"/>
    <mergeCell ref="A109:G109"/>
    <mergeCell ref="A110:G110"/>
    <mergeCell ref="A103:G103"/>
    <mergeCell ref="H103:I103"/>
    <mergeCell ref="J103:K103"/>
    <mergeCell ref="L103:M103"/>
    <mergeCell ref="N103:O103"/>
    <mergeCell ref="P103:Q103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A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Z100:AA100"/>
    <mergeCell ref="AB100:AC100"/>
    <mergeCell ref="A78:G78"/>
    <mergeCell ref="V89:W89"/>
    <mergeCell ref="X89:Y89"/>
    <mergeCell ref="Z89:AA89"/>
    <mergeCell ref="AB89:AC89"/>
    <mergeCell ref="R92:S92"/>
    <mergeCell ref="H85:I85"/>
    <mergeCell ref="J85:K85"/>
    <mergeCell ref="L85:M85"/>
    <mergeCell ref="N85:O85"/>
    <mergeCell ref="P85:Q85"/>
    <mergeCell ref="R85:S85"/>
    <mergeCell ref="T85:U85"/>
    <mergeCell ref="V85:W85"/>
    <mergeCell ref="X85:Y85"/>
    <mergeCell ref="A98:G98"/>
    <mergeCell ref="A99:G99"/>
    <mergeCell ref="Z85:AA85"/>
    <mergeCell ref="AB85:AC85"/>
    <mergeCell ref="V86:W86"/>
    <mergeCell ref="AL78:AM78"/>
    <mergeCell ref="AL86:AM86"/>
    <mergeCell ref="AF86:AG86"/>
    <mergeCell ref="AH86:AI86"/>
    <mergeCell ref="AJ86:AK86"/>
    <mergeCell ref="AF82:AG82"/>
    <mergeCell ref="AH82:AI82"/>
    <mergeCell ref="AJ82:AK82"/>
    <mergeCell ref="L90:M90"/>
    <mergeCell ref="AD89:AE89"/>
    <mergeCell ref="AL89:AM89"/>
    <mergeCell ref="AD85:AE85"/>
    <mergeCell ref="AF85:AG85"/>
    <mergeCell ref="AH85:AI85"/>
    <mergeCell ref="AD78:AE78"/>
    <mergeCell ref="AD81:AE81"/>
    <mergeCell ref="AF78:AG78"/>
    <mergeCell ref="AH78:AI78"/>
    <mergeCell ref="AJ78:AK78"/>
    <mergeCell ref="L79:M79"/>
    <mergeCell ref="L80:M80"/>
    <mergeCell ref="L81:M81"/>
    <mergeCell ref="N78:O78"/>
    <mergeCell ref="N79:O79"/>
    <mergeCell ref="N80:O80"/>
    <mergeCell ref="N81:O81"/>
    <mergeCell ref="P78:Q78"/>
    <mergeCell ref="P79:Q79"/>
    <mergeCell ref="P80:Q80"/>
    <mergeCell ref="P81:Q81"/>
    <mergeCell ref="X88:Y88"/>
    <mergeCell ref="Z88:AA88"/>
    <mergeCell ref="A102:G102"/>
    <mergeCell ref="H102:I102"/>
    <mergeCell ref="J102:K102"/>
    <mergeCell ref="A105:G105"/>
    <mergeCell ref="AG72:AH72"/>
    <mergeCell ref="AI72:AJ72"/>
    <mergeCell ref="AK72:AL72"/>
    <mergeCell ref="U71:V71"/>
    <mergeCell ref="W71:X71"/>
    <mergeCell ref="Y71:Z71"/>
    <mergeCell ref="AF77:AG77"/>
    <mergeCell ref="L77:M77"/>
    <mergeCell ref="N77:O77"/>
    <mergeCell ref="P77:Q77"/>
    <mergeCell ref="R77:S77"/>
    <mergeCell ref="T77:U77"/>
    <mergeCell ref="X107:Y107"/>
    <mergeCell ref="Z107:AA107"/>
    <mergeCell ref="AB107:AC107"/>
    <mergeCell ref="AD107:AE107"/>
    <mergeCell ref="AF107:AG107"/>
    <mergeCell ref="L102:M102"/>
    <mergeCell ref="N102:O102"/>
    <mergeCell ref="P102:Q102"/>
    <mergeCell ref="R102:S102"/>
    <mergeCell ref="T102:U102"/>
    <mergeCell ref="V102:W102"/>
    <mergeCell ref="X102:Y102"/>
    <mergeCell ref="Z102:AA102"/>
    <mergeCell ref="AB102:AC102"/>
    <mergeCell ref="AD102:AE102"/>
    <mergeCell ref="AA72:AB72"/>
    <mergeCell ref="AC72:AD72"/>
    <mergeCell ref="AE72:AF72"/>
    <mergeCell ref="H90:I90"/>
    <mergeCell ref="J90:K90"/>
    <mergeCell ref="T80:U80"/>
    <mergeCell ref="T81:U81"/>
    <mergeCell ref="V78:W78"/>
    <mergeCell ref="V79:W79"/>
    <mergeCell ref="V80:W80"/>
    <mergeCell ref="V81:W81"/>
    <mergeCell ref="R78:S78"/>
    <mergeCell ref="X78:Y78"/>
    <mergeCell ref="L88:M88"/>
    <mergeCell ref="N88:O88"/>
    <mergeCell ref="P88:Q88"/>
    <mergeCell ref="R88:S88"/>
    <mergeCell ref="A74:AM74"/>
    <mergeCell ref="A60:G73"/>
    <mergeCell ref="S71:T71"/>
    <mergeCell ref="S67:T67"/>
    <mergeCell ref="S68:T68"/>
    <mergeCell ref="S70:T70"/>
    <mergeCell ref="H69:H72"/>
    <mergeCell ref="I70:N70"/>
    <mergeCell ref="O71:P71"/>
    <mergeCell ref="Q71:R71"/>
    <mergeCell ref="S72:T72"/>
    <mergeCell ref="I64:N64"/>
    <mergeCell ref="O60:P60"/>
    <mergeCell ref="Q60:R60"/>
    <mergeCell ref="S60:T60"/>
    <mergeCell ref="AL77:AM77"/>
    <mergeCell ref="A113:AM113"/>
    <mergeCell ref="A114:R114"/>
    <mergeCell ref="A115:R115"/>
    <mergeCell ref="A116:R116"/>
    <mergeCell ref="H111:I111"/>
    <mergeCell ref="J111:K111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R110:S110"/>
    <mergeCell ref="T110:U110"/>
    <mergeCell ref="V110:W110"/>
    <mergeCell ref="X110:Y110"/>
    <mergeCell ref="Z110:AA110"/>
    <mergeCell ref="AB110:AC110"/>
    <mergeCell ref="AD110:AE110"/>
    <mergeCell ref="S115:AD115"/>
    <mergeCell ref="AE115:AM115"/>
    <mergeCell ref="S116:AD116"/>
    <mergeCell ref="AE116:AM116"/>
    <mergeCell ref="S114:AD114"/>
    <mergeCell ref="AE114:AM114"/>
    <mergeCell ref="A108:G108"/>
    <mergeCell ref="AJ109:AK109"/>
    <mergeCell ref="L111:M111"/>
    <mergeCell ref="N111:O111"/>
    <mergeCell ref="P111:Q111"/>
    <mergeCell ref="A117:N118"/>
    <mergeCell ref="O118:AA118"/>
    <mergeCell ref="AB118:AM118"/>
    <mergeCell ref="AB117:AM117"/>
    <mergeCell ref="H40:J40"/>
    <mergeCell ref="K40:V40"/>
    <mergeCell ref="W40:AC40"/>
    <mergeCell ref="AD40:AJ40"/>
    <mergeCell ref="AK40:AM40"/>
    <mergeCell ref="K45:V45"/>
    <mergeCell ref="K44:V44"/>
    <mergeCell ref="K43:V43"/>
    <mergeCell ref="K42:V42"/>
    <mergeCell ref="K41:V41"/>
    <mergeCell ref="W45:AC45"/>
    <mergeCell ref="W44:AC44"/>
    <mergeCell ref="W43:AC43"/>
    <mergeCell ref="W42:AC42"/>
    <mergeCell ref="W41:AC41"/>
    <mergeCell ref="AD45:AJ45"/>
    <mergeCell ref="AD44:AJ44"/>
    <mergeCell ref="AD43:AJ43"/>
    <mergeCell ref="AD42:AJ42"/>
    <mergeCell ref="AD41:AJ41"/>
    <mergeCell ref="AK45:AM45"/>
    <mergeCell ref="AK44:AM44"/>
    <mergeCell ref="AK43:AM43"/>
    <mergeCell ref="AK46:AM46"/>
    <mergeCell ref="A55:G55"/>
    <mergeCell ref="A47:G54"/>
    <mergeCell ref="H47:AM47"/>
    <mergeCell ref="O117:AA117"/>
    <mergeCell ref="AI19:AM19"/>
    <mergeCell ref="AI18:AM18"/>
    <mergeCell ref="AI17:AM17"/>
    <mergeCell ref="AK27:AM27"/>
    <mergeCell ref="H38:P38"/>
    <mergeCell ref="Z32:AC32"/>
    <mergeCell ref="A1:AM1"/>
    <mergeCell ref="W48:AC48"/>
    <mergeCell ref="AD48:AJ48"/>
    <mergeCell ref="AK48:AM48"/>
    <mergeCell ref="H49:J49"/>
    <mergeCell ref="K49:V49"/>
    <mergeCell ref="W49:AC49"/>
    <mergeCell ref="AD49:AJ49"/>
    <mergeCell ref="AK49:AM49"/>
    <mergeCell ref="H50:J50"/>
    <mergeCell ref="K50:V50"/>
    <mergeCell ref="AI14:AM14"/>
    <mergeCell ref="AI16:AM16"/>
    <mergeCell ref="AK31:AM31"/>
    <mergeCell ref="AK30:AM30"/>
    <mergeCell ref="AK29:AM29"/>
    <mergeCell ref="AK28:AM28"/>
    <mergeCell ref="AD29:AF29"/>
    <mergeCell ref="AD28:AF28"/>
    <mergeCell ref="AG37:AJ37"/>
    <mergeCell ref="AG36:AJ36"/>
    <mergeCell ref="AG35:AJ35"/>
    <mergeCell ref="AG34:AJ34"/>
    <mergeCell ref="AG33:AJ33"/>
    <mergeCell ref="AG32:AJ32"/>
    <mergeCell ref="AG31:AJ31"/>
    <mergeCell ref="A111:G111"/>
    <mergeCell ref="A112:G112"/>
    <mergeCell ref="H112:I112"/>
    <mergeCell ref="AC8:AM9"/>
    <mergeCell ref="AD50:AJ50"/>
    <mergeCell ref="AK50:AM50"/>
    <mergeCell ref="H53:J53"/>
    <mergeCell ref="K53:V53"/>
    <mergeCell ref="W53:AC53"/>
    <mergeCell ref="AD53:AJ53"/>
    <mergeCell ref="AK53:AM53"/>
    <mergeCell ref="W54:AC54"/>
    <mergeCell ref="AD54:AJ54"/>
    <mergeCell ref="AK54:AM54"/>
    <mergeCell ref="H51:J51"/>
    <mergeCell ref="K51:V51"/>
    <mergeCell ref="W51:AC51"/>
    <mergeCell ref="AD51:AJ51"/>
    <mergeCell ref="AK51:AM51"/>
    <mergeCell ref="AH77:AI77"/>
    <mergeCell ref="AJ77:AK77"/>
    <mergeCell ref="A75:G75"/>
    <mergeCell ref="H52:J52"/>
    <mergeCell ref="K52:V52"/>
    <mergeCell ref="W52:AC52"/>
    <mergeCell ref="AD52:AJ52"/>
    <mergeCell ref="AK52:AM52"/>
    <mergeCell ref="O54:V54"/>
    <mergeCell ref="W50:AC50"/>
    <mergeCell ref="AI15:AM15"/>
    <mergeCell ref="AI21:AM21"/>
    <mergeCell ref="AI20:AM20"/>
    <mergeCell ref="AH75:AI75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R111:S111"/>
    <mergeCell ref="T111:U111"/>
    <mergeCell ref="V111:W111"/>
    <mergeCell ref="X111:Y111"/>
    <mergeCell ref="Z111:AA111"/>
    <mergeCell ref="AB111:AC111"/>
    <mergeCell ref="AD111:AE111"/>
    <mergeCell ref="AF111:AG111"/>
    <mergeCell ref="AH111:AI111"/>
    <mergeCell ref="AJ111:AK111"/>
    <mergeCell ref="AF102:AG102"/>
    <mergeCell ref="AH102:AI102"/>
    <mergeCell ref="J88:K88"/>
    <mergeCell ref="AB88:AC88"/>
    <mergeCell ref="R90:S90"/>
    <mergeCell ref="AD91:AE91"/>
    <mergeCell ref="AB86:AC86"/>
  </mergeCells>
  <hyperlinks>
    <hyperlink ref="A1:AM1" r:id="rId1" display="инструкция по заполнению"/>
  </hyperlinks>
  <pageMargins left="0.19685039370078741" right="0.11811023622047245" top="0.51181102362204722" bottom="0.39370078740157483" header="0.55118110236220474" footer="7.874015748031496E-2"/>
  <pageSetup paperSize="9" scale="48" fitToHeight="0" orientation="portrait" r:id="rId2"/>
  <headerFooter>
    <oddFooter>&amp;LПодпись заявителя________________печать&amp;RДата_________________________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ТЭО проекта</vt:lpstr>
      <vt:lpstr>Лист1</vt:lpstr>
      <vt:lpstr>'ТЭО проекта'!Область_печати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Капанин А.А.</dc:creator>
  <cp:lastModifiedBy>ПК</cp:lastModifiedBy>
  <cp:revision>2</cp:revision>
  <cp:lastPrinted>2022-08-17T20:24:56Z</cp:lastPrinted>
  <dcterms:created xsi:type="dcterms:W3CDTF">2022-02-15T14:28:08Z</dcterms:created>
  <dcterms:modified xsi:type="dcterms:W3CDTF">2023-04-04T10:11:25Z</dcterms:modified>
</cp:coreProperties>
</file>